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pen.sharepoint.com/Contabilidad/ESTADOS FINANCIEROS/Estados Financieros 2025/Pagina Web/10-Octubre/"/>
    </mc:Choice>
  </mc:AlternateContent>
  <xr:revisionPtr revIDLastSave="0" documentId="8_{1C3F3EEF-1E28-49B8-86CC-883DDC84B130}" xr6:coauthVersionLast="47" xr6:coauthVersionMax="47" xr10:uidLastSave="{00000000-0000-0000-0000-000000000000}"/>
  <bookViews>
    <workbookView xWindow="-120" yWindow="-120" windowWidth="29040" windowHeight="15720" xr2:uid="{955C72A0-B0F2-40D3-94B7-58FB39A7116B}"/>
  </bookViews>
  <sheets>
    <sheet name="Septiembre 2025" sheetId="1" r:id="rId1"/>
  </sheets>
  <definedNames>
    <definedName name="_xlnm._FilterDatabase" localSheetId="0" hidden="1">'Septiembre 2025'!$C$1:$C$111</definedName>
    <definedName name="_xlnm.Print_Titles" localSheetId="0">'Septiembre 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2" i="1" l="1"/>
  <c r="D132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1" i="1"/>
  <c r="F10" i="1"/>
</calcChain>
</file>

<file path=xl/sharedStrings.xml><?xml version="1.0" encoding="utf-8"?>
<sst xmlns="http://schemas.openxmlformats.org/spreadsheetml/2006/main" count="137" uniqueCount="100">
  <si>
    <t>Superintendencia de Pensiones</t>
  </si>
  <si>
    <t>Banco de Reservas de la República Dominicana</t>
  </si>
  <si>
    <t>Cuenta Bancaria No. 010-246135-0</t>
  </si>
  <si>
    <t>Fecha</t>
  </si>
  <si>
    <t>No. Ck/Transf</t>
  </si>
  <si>
    <t>Descripción</t>
  </si>
  <si>
    <t>Crédito</t>
  </si>
  <si>
    <t>Débito</t>
  </si>
  <si>
    <t>Balance</t>
  </si>
  <si>
    <t>Impuesto del 0.15%</t>
  </si>
  <si>
    <t>Transferencia hacia la cuenta Nómina 1ra Qna.</t>
  </si>
  <si>
    <t>Pago de Nómina Bono  Vacacional y Antigüedad</t>
  </si>
  <si>
    <t>Pago Nómina Compensación por Resultado, Combustible y Financiamiento de Vehículos</t>
  </si>
  <si>
    <t>Transferencia desde la cuenta Operaciones</t>
  </si>
  <si>
    <t>Compañía Armenteros de Construcciones Civiles, SRL</t>
  </si>
  <si>
    <t>Pago Colector Impuestos Internos</t>
  </si>
  <si>
    <t>COM. PAGOS DGII</t>
  </si>
  <si>
    <t>COMISION TRANSF.  EXTERIOR</t>
  </si>
  <si>
    <t>Corp. Del Acueducto y Alcantarrillado de SD</t>
  </si>
  <si>
    <t>Unipago, S.A.</t>
  </si>
  <si>
    <t>NULO</t>
  </si>
  <si>
    <t>Altice Dominicana, S.A.</t>
  </si>
  <si>
    <t>Rock Media Group, SRL</t>
  </si>
  <si>
    <t>Avacomp Corporation, SRL</t>
  </si>
  <si>
    <t>Invertix, EIRL</t>
  </si>
  <si>
    <t>GP Mantenimiento And Services SRL</t>
  </si>
  <si>
    <t>Tecnas, EIRL</t>
  </si>
  <si>
    <t>Retención Impuesto Sobre la Renta Jose L. León</t>
  </si>
  <si>
    <t xml:space="preserve">Pago de Nómina Compensación y Alimentanción Personal Militar </t>
  </si>
  <si>
    <t>Body Shop Athletic Club, SRL</t>
  </si>
  <si>
    <t>Administradora de Riesgo de Salud Reservas</t>
  </si>
  <si>
    <t>Manejo de Cuenta</t>
  </si>
  <si>
    <t>Total</t>
  </si>
  <si>
    <t>Johnson Moreno Cruz</t>
  </si>
  <si>
    <t>Amaury Féliz Flores</t>
  </si>
  <si>
    <t>Encargada de Contabilidad</t>
  </si>
  <si>
    <t>Director Administrativo y Financiero</t>
  </si>
  <si>
    <t>SE Tecnosonido, SRL</t>
  </si>
  <si>
    <t>Tradenergy, SRL</t>
  </si>
  <si>
    <t>CEO SOLUTIONS CO SRL</t>
  </si>
  <si>
    <t>Aenor Dominicana, SRL.</t>
  </si>
  <si>
    <t>Copy Solutions International, S.A.</t>
  </si>
  <si>
    <t>Sinergit. S. A.</t>
  </si>
  <si>
    <t>Empresa Dist de Electricidad del Este</t>
  </si>
  <si>
    <t xml:space="preserve">Soluciones de Tecnología Guerrero Peña, S.R.L. </t>
  </si>
  <si>
    <t>WIND TELECOM, S.A.</t>
  </si>
  <si>
    <t>MCMAARE PRODUCCIONES &amp; EVENTOS, SRL</t>
  </si>
  <si>
    <t>Sostenibilidad 3RS</t>
  </si>
  <si>
    <t>Universidad APEC</t>
  </si>
  <si>
    <t>Cantabria Brand Representative, SRL</t>
  </si>
  <si>
    <t xml:space="preserve">ARALIZ  TERRERO VIDAL </t>
  </si>
  <si>
    <t>CEVALDOM DEPOSITO CENTRALIZADO DE VALORES, S.A</t>
  </si>
  <si>
    <t>Oficina De Coordinacion Presidencial</t>
  </si>
  <si>
    <t>Compañia Dominicana de Teléfonos, S.A.</t>
  </si>
  <si>
    <t>Pago de Viáticos</t>
  </si>
  <si>
    <t>VENTA DE DIVISAS</t>
  </si>
  <si>
    <t xml:space="preserve">Ayuntamiento del Distrito Nacional </t>
  </si>
  <si>
    <t>Bussines Supplier D3,SRL</t>
  </si>
  <si>
    <t>Colorama Servicios Gráficos, SRL</t>
  </si>
  <si>
    <t>Editora Listin Diario, S.A.</t>
  </si>
  <si>
    <t>Grupo Diario Libre, S.A.</t>
  </si>
  <si>
    <t>Instituto de Finanzas de Santo Domingo</t>
  </si>
  <si>
    <t>Ricardo Oscar Gonzalez</t>
  </si>
  <si>
    <t>Conexlex Law And Consultinng SRL</t>
  </si>
  <si>
    <t>Consultoría y Servicio Salper, SRL</t>
  </si>
  <si>
    <t>Agua Planeta Azul, S.A.</t>
  </si>
  <si>
    <t>Gat Office, SRL</t>
  </si>
  <si>
    <t xml:space="preserve">Cancelación de Certificado 20 M Ban Reservas </t>
  </si>
  <si>
    <t>VENTA DE DIVISAS (Viáticos al Exterior)</t>
  </si>
  <si>
    <t>Disrupción Sostenible, EIRL</t>
  </si>
  <si>
    <t>PAGES SOLIS INMOBILIARIA, SRL</t>
  </si>
  <si>
    <t>PORTAZOLLA INVESTMENTS, SRL</t>
  </si>
  <si>
    <t>Nap del Caribe, Inc.</t>
  </si>
  <si>
    <t>Cecomsa, SRL</t>
  </si>
  <si>
    <t>RLV Media EIRL</t>
  </si>
  <si>
    <t>Comidas Sanas P&amp;R, SRL</t>
  </si>
  <si>
    <t>TRANSF. ENVIADA  AL EXTERIOR AL CIESS (curso)</t>
  </si>
  <si>
    <t>Transferencia hacia la cuenta Nómina 2da Qna.</t>
  </si>
  <si>
    <t>Pago de Nómina Bono Nacimiento de Hijos</t>
  </si>
  <si>
    <t>Coop. Nac. De Servicio Multiples de los Empleados DGII</t>
  </si>
  <si>
    <t>Humano Seguros, S.A.</t>
  </si>
  <si>
    <t>Seguro Nacional De Salud</t>
  </si>
  <si>
    <t>King Business Group, SRL</t>
  </si>
  <si>
    <t>Federación Nac. De Trab de Zonas Franca</t>
  </si>
  <si>
    <t>Federación Dom. De Trab de Zonas Franca</t>
  </si>
  <si>
    <t xml:space="preserve">José Manuel Luna Valiente </t>
  </si>
  <si>
    <t>Fundación Institucionalidad y Justicia Inc.</t>
  </si>
  <si>
    <t xml:space="preserve">Transferencia al Ministerio de Cultura </t>
  </si>
  <si>
    <t>COMISION TRANSFERENCIA Nacional</t>
  </si>
  <si>
    <t>Servicios Keiser, SRL</t>
  </si>
  <si>
    <t>Pago TSS Octubre  2025</t>
  </si>
  <si>
    <t>COM. TSS-IB</t>
  </si>
  <si>
    <t>Adgile, SAS</t>
  </si>
  <si>
    <t>Pontezuela Trading Company, SRL</t>
  </si>
  <si>
    <t>Maria Isabel Belliard (Caja Chica)</t>
  </si>
  <si>
    <t>Compañía Dominicana de Teléfonos, S.A.</t>
  </si>
  <si>
    <t>Fopetcons</t>
  </si>
  <si>
    <t>Codia</t>
  </si>
  <si>
    <t>Canary Import, SRL</t>
  </si>
  <si>
    <t>Del 01 al 30 de Octubre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</si>
</sst>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-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badi ExtraLight"/>
      <family val="2"/>
    </font>
    <font>
      <sz val="11"/>
      <color theme="1"/>
      <name val="Abadi ExtraLight"/>
      <family val="2"/>
    </font>
    <font>
      <b/>
      <sz val="12"/>
      <color theme="1"/>
      <name val="Abadi ExtraLight"/>
      <family val="2"/>
    </font>
    <font>
      <sz val="12"/>
      <color theme="1"/>
      <name val="Abadi Extra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2" fillId="0" borderId="1" xfId="0" applyNumberFormat="1" applyFont="1" applyBorder="1" applyAlignment="1">
      <alignment horizontal="center"/>
    </xf>
    <xf numFmtId="43" fontId="2" fillId="0" borderId="2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/>
    </xf>
    <xf numFmtId="43" fontId="2" fillId="0" borderId="4" xfId="0" applyNumberFormat="1" applyFont="1" applyBorder="1" applyAlignment="1">
      <alignment horizontal="center"/>
    </xf>
    <xf numFmtId="43" fontId="2" fillId="0" borderId="3" xfId="0" applyNumberFormat="1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0" xfId="0" applyFont="1"/>
    <xf numFmtId="0" fontId="3" fillId="0" borderId="5" xfId="0" applyFont="1" applyBorder="1"/>
    <xf numFmtId="43" fontId="2" fillId="2" borderId="6" xfId="0" applyNumberFormat="1" applyFont="1" applyFill="1" applyBorder="1" applyAlignment="1">
      <alignment horizontal="right"/>
    </xf>
    <xf numFmtId="43" fontId="2" fillId="2" borderId="7" xfId="0" applyNumberFormat="1" applyFont="1" applyFill="1" applyBorder="1" applyAlignment="1">
      <alignment horizontal="right"/>
    </xf>
    <xf numFmtId="43" fontId="2" fillId="2" borderId="8" xfId="0" applyNumberFormat="1" applyFont="1" applyFill="1" applyBorder="1" applyAlignment="1">
      <alignment horizontal="right"/>
    </xf>
    <xf numFmtId="43" fontId="4" fillId="2" borderId="9" xfId="0" applyNumberFormat="1" applyFont="1" applyFill="1" applyBorder="1"/>
    <xf numFmtId="164" fontId="2" fillId="2" borderId="10" xfId="0" applyNumberFormat="1" applyFont="1" applyFill="1" applyBorder="1" applyAlignment="1">
      <alignment horizontal="center"/>
    </xf>
    <xf numFmtId="43" fontId="2" fillId="2" borderId="11" xfId="0" applyNumberFormat="1" applyFont="1" applyFill="1" applyBorder="1" applyAlignment="1">
      <alignment horizontal="center" wrapText="1"/>
    </xf>
    <xf numFmtId="43" fontId="2" fillId="3" borderId="11" xfId="0" applyNumberFormat="1" applyFont="1" applyFill="1" applyBorder="1" applyAlignment="1">
      <alignment horizontal="center"/>
    </xf>
    <xf numFmtId="43" fontId="2" fillId="3" borderId="11" xfId="1" applyFont="1" applyFill="1" applyBorder="1" applyAlignment="1">
      <alignment horizontal="center"/>
    </xf>
    <xf numFmtId="43" fontId="2" fillId="3" borderId="11" xfId="1" applyFont="1" applyFill="1" applyBorder="1" applyAlignment="1">
      <alignment horizontal="center" wrapText="1"/>
    </xf>
    <xf numFmtId="43" fontId="2" fillId="2" borderId="9" xfId="0" applyNumberFormat="1" applyFont="1" applyFill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3" fontId="5" fillId="0" borderId="13" xfId="1" applyFont="1" applyFill="1" applyBorder="1" applyAlignment="1">
      <alignment horizontal="center"/>
    </xf>
    <xf numFmtId="43" fontId="5" fillId="0" borderId="13" xfId="1" applyFont="1" applyFill="1" applyBorder="1" applyAlignment="1">
      <alignment horizontal="right"/>
    </xf>
    <xf numFmtId="43" fontId="5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wrapText="1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43" fontId="5" fillId="3" borderId="13" xfId="0" applyNumberFormat="1" applyFont="1" applyFill="1" applyBorder="1"/>
    <xf numFmtId="0" fontId="5" fillId="0" borderId="14" xfId="0" applyFont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43" fontId="5" fillId="3" borderId="0" xfId="0" applyNumberFormat="1" applyFont="1" applyFill="1"/>
    <xf numFmtId="43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164" fontId="4" fillId="0" borderId="3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43" fontId="4" fillId="0" borderId="0" xfId="1" applyFont="1" applyBorder="1"/>
    <xf numFmtId="164" fontId="4" fillId="0" borderId="5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/>
    </xf>
    <xf numFmtId="43" fontId="4" fillId="0" borderId="19" xfId="1" applyFont="1" applyBorder="1"/>
    <xf numFmtId="164" fontId="5" fillId="0" borderId="20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704852</xdr:colOff>
      <xdr:row>0</xdr:row>
      <xdr:rowOff>171450</xdr:rowOff>
    </xdr:from>
    <xdr:ext cx="2486024" cy="801158"/>
    <xdr:pic>
      <xdr:nvPicPr>
        <xdr:cNvPr id="2" name="Graphic 30">
          <a:extLst>
            <a:ext uri="{FF2B5EF4-FFF2-40B4-BE49-F238E27FC236}">
              <a16:creationId xmlns:a16="http://schemas.microsoft.com/office/drawing/2014/main" id="{66B9D474-A40C-488A-91C3-5670F3923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2" y="171450"/>
          <a:ext cx="2486024" cy="80115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50A0E-75C4-4065-80A2-7EEA213CC4A9}">
  <dimension ref="A1:F139"/>
  <sheetViews>
    <sheetView tabSelected="1" zoomScaleNormal="100" workbookViewId="0">
      <selection activeCell="A5" sqref="A5:F5"/>
    </sheetView>
  </sheetViews>
  <sheetFormatPr baseColWidth="10" defaultRowHeight="15" x14ac:dyDescent="0.25"/>
  <cols>
    <col min="1" max="1" width="15.7109375" customWidth="1"/>
    <col min="2" max="2" width="16.140625" customWidth="1"/>
    <col min="3" max="3" width="47.85546875" customWidth="1"/>
    <col min="4" max="4" width="18" customWidth="1"/>
    <col min="5" max="5" width="22.5703125" customWidth="1"/>
    <col min="6" max="6" width="22.42578125" customWidth="1"/>
  </cols>
  <sheetData>
    <row r="1" spans="1:6" ht="15.75" x14ac:dyDescent="0.25">
      <c r="A1" s="1" t="s">
        <v>0</v>
      </c>
      <c r="B1" s="1"/>
      <c r="C1" s="1"/>
      <c r="D1" s="1"/>
      <c r="E1" s="1"/>
      <c r="F1" s="2"/>
    </row>
    <row r="2" spans="1:6" ht="15.75" x14ac:dyDescent="0.25">
      <c r="A2" s="3"/>
      <c r="B2" s="3"/>
      <c r="C2" s="3"/>
      <c r="D2" s="3"/>
      <c r="E2" s="3"/>
      <c r="F2" s="4"/>
    </row>
    <row r="3" spans="1:6" ht="15.75" x14ac:dyDescent="0.25">
      <c r="A3" s="3" t="s">
        <v>1</v>
      </c>
      <c r="B3" s="3"/>
      <c r="C3" s="3"/>
      <c r="D3" s="3"/>
      <c r="E3" s="3"/>
      <c r="F3" s="4"/>
    </row>
    <row r="4" spans="1:6" ht="15.75" x14ac:dyDescent="0.25">
      <c r="A4" s="3" t="s">
        <v>99</v>
      </c>
      <c r="B4" s="3"/>
      <c r="C4" s="3"/>
      <c r="D4" s="3"/>
      <c r="E4" s="3"/>
      <c r="F4" s="4"/>
    </row>
    <row r="5" spans="1:6" ht="15.75" x14ac:dyDescent="0.25">
      <c r="A5" s="5" t="s">
        <v>2</v>
      </c>
      <c r="B5" s="5"/>
      <c r="C5" s="5"/>
      <c r="D5" s="5"/>
      <c r="E5" s="5"/>
      <c r="F5" s="6"/>
    </row>
    <row r="6" spans="1:6" x14ac:dyDescent="0.25">
      <c r="A6" s="7"/>
      <c r="B6" s="8"/>
      <c r="C6" s="8"/>
      <c r="D6" s="8"/>
      <c r="E6" s="8"/>
      <c r="F6" s="9"/>
    </row>
    <row r="7" spans="1:6" ht="15.75" thickBot="1" x14ac:dyDescent="0.3">
      <c r="A7" s="7"/>
      <c r="B7" s="8"/>
      <c r="C7" s="8"/>
      <c r="D7" s="8"/>
      <c r="E7" s="8"/>
      <c r="F7" s="9"/>
    </row>
    <row r="8" spans="1:6" ht="16.5" thickBot="1" x14ac:dyDescent="0.3">
      <c r="A8" s="10"/>
      <c r="B8" s="11"/>
      <c r="C8" s="11"/>
      <c r="D8" s="11"/>
      <c r="E8" s="12"/>
      <c r="F8" s="13">
        <v>23919893.93</v>
      </c>
    </row>
    <row r="9" spans="1:6" ht="31.5" x14ac:dyDescent="0.25">
      <c r="A9" s="14" t="s">
        <v>3</v>
      </c>
      <c r="B9" s="15" t="s">
        <v>4</v>
      </c>
      <c r="C9" s="16" t="s">
        <v>5</v>
      </c>
      <c r="D9" s="17" t="s">
        <v>6</v>
      </c>
      <c r="E9" s="18" t="s">
        <v>7</v>
      </c>
      <c r="F9" s="19" t="s">
        <v>8</v>
      </c>
    </row>
    <row r="10" spans="1:6" ht="15.75" x14ac:dyDescent="0.25">
      <c r="A10" s="20">
        <v>45931</v>
      </c>
      <c r="B10" s="21">
        <v>26314</v>
      </c>
      <c r="C10" s="25" t="s">
        <v>37</v>
      </c>
      <c r="D10" s="22"/>
      <c r="E10" s="23">
        <v>436677.86</v>
      </c>
      <c r="F10" s="24">
        <f>+F8+D10-E10</f>
        <v>23483216.07</v>
      </c>
    </row>
    <row r="11" spans="1:6" ht="15.75" x14ac:dyDescent="0.25">
      <c r="A11" s="20">
        <v>45931</v>
      </c>
      <c r="B11" s="21">
        <v>26315</v>
      </c>
      <c r="C11" s="25" t="s">
        <v>38</v>
      </c>
      <c r="D11" s="22"/>
      <c r="E11" s="23">
        <v>623320.28</v>
      </c>
      <c r="F11" s="24">
        <f>+F10+D11-E11</f>
        <v>22859895.789999999</v>
      </c>
    </row>
    <row r="12" spans="1:6" ht="15.75" x14ac:dyDescent="0.25">
      <c r="A12" s="20">
        <v>45931</v>
      </c>
      <c r="B12" s="21">
        <v>26316</v>
      </c>
      <c r="C12" s="25" t="s">
        <v>39</v>
      </c>
      <c r="D12" s="22"/>
      <c r="E12" s="23">
        <v>13560</v>
      </c>
      <c r="F12" s="24">
        <f t="shared" ref="F12:F75" si="0">+F11+D12-E12</f>
        <v>22846335.789999999</v>
      </c>
    </row>
    <row r="13" spans="1:6" ht="15.75" x14ac:dyDescent="0.25">
      <c r="A13" s="20">
        <v>45931</v>
      </c>
      <c r="B13" s="21">
        <v>26317</v>
      </c>
      <c r="C13" s="25" t="s">
        <v>40</v>
      </c>
      <c r="D13" s="22"/>
      <c r="E13" s="23">
        <v>112180.75</v>
      </c>
      <c r="F13" s="24">
        <f t="shared" si="0"/>
        <v>22734155.039999999</v>
      </c>
    </row>
    <row r="14" spans="1:6" ht="15.75" x14ac:dyDescent="0.25">
      <c r="A14" s="20">
        <v>45931</v>
      </c>
      <c r="B14" s="21">
        <v>26318</v>
      </c>
      <c r="C14" s="25" t="s">
        <v>41</v>
      </c>
      <c r="D14" s="22"/>
      <c r="E14" s="23">
        <v>143135.59</v>
      </c>
      <c r="F14" s="24">
        <f t="shared" si="0"/>
        <v>22591019.449999999</v>
      </c>
    </row>
    <row r="15" spans="1:6" ht="15.75" x14ac:dyDescent="0.25">
      <c r="A15" s="20">
        <v>45931</v>
      </c>
      <c r="B15" s="21">
        <v>26319</v>
      </c>
      <c r="C15" s="25" t="s">
        <v>42</v>
      </c>
      <c r="D15" s="22"/>
      <c r="E15" s="23">
        <v>49544</v>
      </c>
      <c r="F15" s="24">
        <f t="shared" si="0"/>
        <v>22541475.449999999</v>
      </c>
    </row>
    <row r="16" spans="1:6" ht="15.75" x14ac:dyDescent="0.25">
      <c r="A16" s="20">
        <v>45931</v>
      </c>
      <c r="B16" s="21">
        <v>26320</v>
      </c>
      <c r="C16" s="25" t="s">
        <v>20</v>
      </c>
      <c r="D16" s="22"/>
      <c r="E16" s="23">
        <v>0</v>
      </c>
      <c r="F16" s="24">
        <f t="shared" si="0"/>
        <v>22541475.449999999</v>
      </c>
    </row>
    <row r="17" spans="1:6" ht="15.75" x14ac:dyDescent="0.25">
      <c r="A17" s="20">
        <v>45931</v>
      </c>
      <c r="B17" s="21">
        <v>26321</v>
      </c>
      <c r="C17" s="25" t="s">
        <v>43</v>
      </c>
      <c r="D17" s="22"/>
      <c r="E17" s="23">
        <v>440641.54</v>
      </c>
      <c r="F17" s="24">
        <f t="shared" si="0"/>
        <v>22100833.91</v>
      </c>
    </row>
    <row r="18" spans="1:6" ht="15.75" x14ac:dyDescent="0.25">
      <c r="A18" s="20">
        <v>45931</v>
      </c>
      <c r="B18" s="21">
        <v>26322</v>
      </c>
      <c r="C18" s="25" t="s">
        <v>44</v>
      </c>
      <c r="D18" s="22"/>
      <c r="E18" s="23">
        <v>767301.24</v>
      </c>
      <c r="F18" s="24">
        <f t="shared" si="0"/>
        <v>21333532.670000002</v>
      </c>
    </row>
    <row r="19" spans="1:6" ht="15.75" x14ac:dyDescent="0.25">
      <c r="A19" s="20">
        <v>45931</v>
      </c>
      <c r="B19" s="21">
        <v>26323</v>
      </c>
      <c r="C19" s="25" t="s">
        <v>45</v>
      </c>
      <c r="D19" s="22"/>
      <c r="E19" s="23">
        <v>31096</v>
      </c>
      <c r="F19" s="24">
        <f t="shared" si="0"/>
        <v>21302436.670000002</v>
      </c>
    </row>
    <row r="20" spans="1:6" ht="15.75" x14ac:dyDescent="0.25">
      <c r="A20" s="20">
        <v>45931</v>
      </c>
      <c r="B20" s="21">
        <v>26324</v>
      </c>
      <c r="C20" s="25" t="s">
        <v>46</v>
      </c>
      <c r="D20" s="22"/>
      <c r="E20" s="23">
        <v>67800</v>
      </c>
      <c r="F20" s="24">
        <f t="shared" si="0"/>
        <v>21234636.670000002</v>
      </c>
    </row>
    <row r="21" spans="1:6" ht="15.75" x14ac:dyDescent="0.25">
      <c r="A21" s="20">
        <v>45931</v>
      </c>
      <c r="B21" s="21">
        <v>26325</v>
      </c>
      <c r="C21" s="25" t="s">
        <v>47</v>
      </c>
      <c r="D21" s="22"/>
      <c r="E21" s="23">
        <v>3000</v>
      </c>
      <c r="F21" s="24">
        <f t="shared" si="0"/>
        <v>21231636.670000002</v>
      </c>
    </row>
    <row r="22" spans="1:6" ht="15.75" x14ac:dyDescent="0.25">
      <c r="A22" s="20">
        <v>45931</v>
      </c>
      <c r="B22" s="21">
        <v>26326</v>
      </c>
      <c r="C22" s="25" t="s">
        <v>48</v>
      </c>
      <c r="D22" s="22"/>
      <c r="E22" s="23">
        <v>167250</v>
      </c>
      <c r="F22" s="24">
        <f t="shared" si="0"/>
        <v>21064386.670000002</v>
      </c>
    </row>
    <row r="23" spans="1:6" ht="15.75" x14ac:dyDescent="0.25">
      <c r="A23" s="20">
        <v>45931</v>
      </c>
      <c r="B23" s="21">
        <v>1</v>
      </c>
      <c r="C23" s="25" t="s">
        <v>9</v>
      </c>
      <c r="D23" s="22"/>
      <c r="E23" s="23">
        <v>352.7</v>
      </c>
      <c r="F23" s="24">
        <f t="shared" si="0"/>
        <v>21064033.970000003</v>
      </c>
    </row>
    <row r="24" spans="1:6" ht="15.75" x14ac:dyDescent="0.25">
      <c r="A24" s="20">
        <v>45932</v>
      </c>
      <c r="B24" s="21">
        <v>26327</v>
      </c>
      <c r="C24" s="25" t="s">
        <v>40</v>
      </c>
      <c r="D24" s="22"/>
      <c r="E24" s="23">
        <v>320120</v>
      </c>
      <c r="F24" s="24">
        <f t="shared" si="0"/>
        <v>20743913.970000003</v>
      </c>
    </row>
    <row r="25" spans="1:6" ht="15.75" x14ac:dyDescent="0.25">
      <c r="A25" s="20">
        <v>45932</v>
      </c>
      <c r="B25" s="21">
        <v>26328</v>
      </c>
      <c r="C25" s="25" t="s">
        <v>49</v>
      </c>
      <c r="D25" s="22"/>
      <c r="E25" s="23">
        <v>361983.07</v>
      </c>
      <c r="F25" s="24">
        <f t="shared" si="0"/>
        <v>20381930.900000002</v>
      </c>
    </row>
    <row r="26" spans="1:6" ht="15.75" x14ac:dyDescent="0.25">
      <c r="A26" s="20">
        <v>45932</v>
      </c>
      <c r="B26" s="21">
        <v>26329</v>
      </c>
      <c r="C26" s="25" t="s">
        <v>50</v>
      </c>
      <c r="D26" s="22"/>
      <c r="E26" s="23">
        <v>207498.95</v>
      </c>
      <c r="F26" s="24">
        <f t="shared" si="0"/>
        <v>20174431.950000003</v>
      </c>
    </row>
    <row r="27" spans="1:6" ht="15.75" x14ac:dyDescent="0.25">
      <c r="A27" s="20">
        <v>45932</v>
      </c>
      <c r="B27" s="21">
        <v>26330</v>
      </c>
      <c r="C27" s="25" t="s">
        <v>20</v>
      </c>
      <c r="D27" s="22"/>
      <c r="E27" s="23">
        <v>0</v>
      </c>
      <c r="F27" s="24">
        <f t="shared" si="0"/>
        <v>20174431.950000003</v>
      </c>
    </row>
    <row r="28" spans="1:6" ht="31.5" x14ac:dyDescent="0.25">
      <c r="A28" s="20">
        <v>45932</v>
      </c>
      <c r="B28" s="21">
        <v>26331</v>
      </c>
      <c r="C28" s="25" t="s">
        <v>51</v>
      </c>
      <c r="D28" s="22"/>
      <c r="E28" s="23">
        <v>430710.35</v>
      </c>
      <c r="F28" s="24">
        <f t="shared" si="0"/>
        <v>19743721.600000001</v>
      </c>
    </row>
    <row r="29" spans="1:6" ht="15.75" x14ac:dyDescent="0.25">
      <c r="A29" s="20">
        <v>45932</v>
      </c>
      <c r="B29" s="21">
        <v>26332</v>
      </c>
      <c r="C29" s="25" t="s">
        <v>52</v>
      </c>
      <c r="D29" s="22"/>
      <c r="E29" s="23">
        <v>79935.39</v>
      </c>
      <c r="F29" s="24">
        <f t="shared" si="0"/>
        <v>19663786.210000001</v>
      </c>
    </row>
    <row r="30" spans="1:6" ht="15.75" x14ac:dyDescent="0.25">
      <c r="A30" s="20">
        <v>45932</v>
      </c>
      <c r="B30" s="21">
        <v>26333</v>
      </c>
      <c r="C30" s="25" t="s">
        <v>53</v>
      </c>
      <c r="D30" s="22"/>
      <c r="E30" s="23">
        <v>321944.59999999998</v>
      </c>
      <c r="F30" s="24">
        <f t="shared" si="0"/>
        <v>19341841.609999999</v>
      </c>
    </row>
    <row r="31" spans="1:6" ht="15.75" x14ac:dyDescent="0.25">
      <c r="A31" s="20">
        <v>45932</v>
      </c>
      <c r="B31" s="21">
        <v>1</v>
      </c>
      <c r="C31" s="25" t="s">
        <v>9</v>
      </c>
      <c r="D31" s="22"/>
      <c r="E31" s="23">
        <v>254.12</v>
      </c>
      <c r="F31" s="24">
        <f t="shared" si="0"/>
        <v>19341587.489999998</v>
      </c>
    </row>
    <row r="32" spans="1:6" ht="15.75" x14ac:dyDescent="0.25">
      <c r="A32" s="20">
        <v>45933</v>
      </c>
      <c r="B32" s="21">
        <v>1</v>
      </c>
      <c r="C32" s="25" t="s">
        <v>9</v>
      </c>
      <c r="D32" s="22"/>
      <c r="E32" s="23">
        <v>2416.98</v>
      </c>
      <c r="F32" s="24">
        <f t="shared" si="0"/>
        <v>19339170.509999998</v>
      </c>
    </row>
    <row r="33" spans="1:6" ht="15.75" x14ac:dyDescent="0.25">
      <c r="A33" s="20">
        <v>45936</v>
      </c>
      <c r="B33" s="21">
        <v>1</v>
      </c>
      <c r="C33" s="25" t="s">
        <v>54</v>
      </c>
      <c r="D33" s="22"/>
      <c r="E33" s="23">
        <v>22450</v>
      </c>
      <c r="F33" s="24">
        <f t="shared" si="0"/>
        <v>19316720.509999998</v>
      </c>
    </row>
    <row r="34" spans="1:6" ht="15.75" x14ac:dyDescent="0.25">
      <c r="A34" s="20">
        <v>45936</v>
      </c>
      <c r="B34" s="21">
        <v>1</v>
      </c>
      <c r="C34" s="25" t="s">
        <v>54</v>
      </c>
      <c r="D34" s="22"/>
      <c r="E34" s="23">
        <v>23750</v>
      </c>
      <c r="F34" s="24">
        <f t="shared" si="0"/>
        <v>19292970.509999998</v>
      </c>
    </row>
    <row r="35" spans="1:6" ht="15.75" x14ac:dyDescent="0.25">
      <c r="A35" s="20">
        <v>45936</v>
      </c>
      <c r="B35" s="21">
        <v>1</v>
      </c>
      <c r="C35" s="25" t="s">
        <v>10</v>
      </c>
      <c r="D35" s="22"/>
      <c r="E35" s="23">
        <v>7809495.54</v>
      </c>
      <c r="F35" s="24">
        <f t="shared" si="0"/>
        <v>11483474.969999999</v>
      </c>
    </row>
    <row r="36" spans="1:6" ht="15.75" x14ac:dyDescent="0.25">
      <c r="A36" s="20">
        <v>45937</v>
      </c>
      <c r="B36" s="21">
        <v>1</v>
      </c>
      <c r="C36" s="25" t="s">
        <v>9</v>
      </c>
      <c r="D36" s="22"/>
      <c r="E36" s="23">
        <v>69.31</v>
      </c>
      <c r="F36" s="24">
        <f t="shared" si="0"/>
        <v>11483405.659999998</v>
      </c>
    </row>
    <row r="37" spans="1:6" ht="31.5" x14ac:dyDescent="0.25">
      <c r="A37" s="20">
        <v>45937</v>
      </c>
      <c r="B37" s="21">
        <v>1</v>
      </c>
      <c r="C37" s="25" t="s">
        <v>12</v>
      </c>
      <c r="D37" s="22"/>
      <c r="E37" s="23">
        <v>1726372.53</v>
      </c>
      <c r="F37" s="24">
        <f t="shared" si="0"/>
        <v>9757033.129999999</v>
      </c>
    </row>
    <row r="38" spans="1:6" ht="15.75" x14ac:dyDescent="0.25">
      <c r="A38" s="20">
        <v>45937</v>
      </c>
      <c r="B38" s="21">
        <v>1</v>
      </c>
      <c r="C38" s="25" t="s">
        <v>11</v>
      </c>
      <c r="D38" s="22"/>
      <c r="E38" s="23">
        <v>1181208.99</v>
      </c>
      <c r="F38" s="24">
        <f t="shared" si="0"/>
        <v>8575824.1399999987</v>
      </c>
    </row>
    <row r="39" spans="1:6" ht="15.75" x14ac:dyDescent="0.25">
      <c r="A39" s="20">
        <v>45937</v>
      </c>
      <c r="B39" s="21">
        <v>1</v>
      </c>
      <c r="C39" s="25" t="s">
        <v>13</v>
      </c>
      <c r="D39" s="22">
        <v>60000000</v>
      </c>
      <c r="E39" s="23"/>
      <c r="F39" s="24">
        <f t="shared" si="0"/>
        <v>68575824.140000001</v>
      </c>
    </row>
    <row r="40" spans="1:6" ht="15.75" x14ac:dyDescent="0.25">
      <c r="A40" s="20">
        <v>45938</v>
      </c>
      <c r="B40" s="21">
        <v>1</v>
      </c>
      <c r="C40" s="25" t="s">
        <v>9</v>
      </c>
      <c r="D40" s="22"/>
      <c r="E40" s="23">
        <v>4413.08</v>
      </c>
      <c r="F40" s="24">
        <f t="shared" si="0"/>
        <v>68571411.060000002</v>
      </c>
    </row>
    <row r="41" spans="1:6" ht="15.75" x14ac:dyDescent="0.25">
      <c r="A41" s="20">
        <v>45939</v>
      </c>
      <c r="B41" s="21">
        <v>1</v>
      </c>
      <c r="C41" s="25" t="s">
        <v>55</v>
      </c>
      <c r="D41" s="22"/>
      <c r="E41" s="23">
        <v>302768</v>
      </c>
      <c r="F41" s="24">
        <f t="shared" si="0"/>
        <v>68268643.060000002</v>
      </c>
    </row>
    <row r="42" spans="1:6" ht="15.75" x14ac:dyDescent="0.25">
      <c r="A42" s="20">
        <v>45939</v>
      </c>
      <c r="B42" s="21">
        <v>1</v>
      </c>
      <c r="C42" s="25" t="s">
        <v>15</v>
      </c>
      <c r="D42" s="22"/>
      <c r="E42" s="23">
        <v>3897107.7</v>
      </c>
      <c r="F42" s="24">
        <f t="shared" si="0"/>
        <v>64371535.359999999</v>
      </c>
    </row>
    <row r="43" spans="1:6" ht="15.75" x14ac:dyDescent="0.25">
      <c r="A43" s="20">
        <v>45939</v>
      </c>
      <c r="B43" s="21">
        <v>1</v>
      </c>
      <c r="C43" s="25" t="s">
        <v>15</v>
      </c>
      <c r="D43" s="22"/>
      <c r="E43" s="23">
        <v>329826.07</v>
      </c>
      <c r="F43" s="24">
        <f t="shared" si="0"/>
        <v>64041709.289999999</v>
      </c>
    </row>
    <row r="44" spans="1:6" ht="15.75" x14ac:dyDescent="0.25">
      <c r="A44" s="20">
        <v>45939</v>
      </c>
      <c r="B44" s="21">
        <v>1</v>
      </c>
      <c r="C44" s="25" t="s">
        <v>15</v>
      </c>
      <c r="D44" s="22"/>
      <c r="E44" s="23">
        <v>424863.48</v>
      </c>
      <c r="F44" s="24">
        <f t="shared" si="0"/>
        <v>63616845.810000002</v>
      </c>
    </row>
    <row r="45" spans="1:6" ht="15.75" x14ac:dyDescent="0.25">
      <c r="A45" s="20">
        <v>45939</v>
      </c>
      <c r="B45" s="21">
        <v>1</v>
      </c>
      <c r="C45" s="25" t="s">
        <v>16</v>
      </c>
      <c r="D45" s="22"/>
      <c r="E45" s="23">
        <v>240</v>
      </c>
      <c r="F45" s="24">
        <f t="shared" si="0"/>
        <v>63616605.810000002</v>
      </c>
    </row>
    <row r="46" spans="1:6" ht="15.75" x14ac:dyDescent="0.25">
      <c r="A46" s="20">
        <v>45939</v>
      </c>
      <c r="B46" s="21">
        <v>26334</v>
      </c>
      <c r="C46" s="25" t="s">
        <v>18</v>
      </c>
      <c r="D46" s="22"/>
      <c r="E46" s="23">
        <v>3222.4</v>
      </c>
      <c r="F46" s="24">
        <f t="shared" si="0"/>
        <v>63613383.410000004</v>
      </c>
    </row>
    <row r="47" spans="1:6" ht="15.75" x14ac:dyDescent="0.25">
      <c r="A47" s="20">
        <v>45939</v>
      </c>
      <c r="B47" s="21">
        <v>26335</v>
      </c>
      <c r="C47" s="25" t="s">
        <v>56</v>
      </c>
      <c r="D47" s="22"/>
      <c r="E47" s="23">
        <v>2160</v>
      </c>
      <c r="F47" s="24">
        <f t="shared" si="0"/>
        <v>63611223.410000004</v>
      </c>
    </row>
    <row r="48" spans="1:6" ht="15.75" x14ac:dyDescent="0.25">
      <c r="A48" s="20">
        <v>45939</v>
      </c>
      <c r="B48" s="21">
        <v>26336</v>
      </c>
      <c r="C48" s="25" t="s">
        <v>19</v>
      </c>
      <c r="D48" s="22"/>
      <c r="E48" s="23">
        <v>689965.69</v>
      </c>
      <c r="F48" s="24">
        <f t="shared" si="0"/>
        <v>62921257.720000006</v>
      </c>
    </row>
    <row r="49" spans="1:6" ht="15.75" x14ac:dyDescent="0.25">
      <c r="A49" s="20">
        <v>45939</v>
      </c>
      <c r="B49" s="21">
        <v>26337</v>
      </c>
      <c r="C49" s="25" t="s">
        <v>57</v>
      </c>
      <c r="D49" s="22"/>
      <c r="E49" s="23">
        <v>50567.5</v>
      </c>
      <c r="F49" s="24">
        <f t="shared" si="0"/>
        <v>62870690.220000006</v>
      </c>
    </row>
    <row r="50" spans="1:6" ht="15.75" x14ac:dyDescent="0.25">
      <c r="A50" s="20">
        <v>45939</v>
      </c>
      <c r="B50" s="21">
        <v>26338</v>
      </c>
      <c r="C50" s="25" t="s">
        <v>58</v>
      </c>
      <c r="D50" s="22"/>
      <c r="E50" s="23">
        <v>76275</v>
      </c>
      <c r="F50" s="24">
        <f t="shared" si="0"/>
        <v>62794415.220000006</v>
      </c>
    </row>
    <row r="51" spans="1:6" ht="15.75" x14ac:dyDescent="0.25">
      <c r="A51" s="20">
        <v>45939</v>
      </c>
      <c r="B51" s="21">
        <v>26339</v>
      </c>
      <c r="C51" s="25" t="s">
        <v>59</v>
      </c>
      <c r="D51" s="22"/>
      <c r="E51" s="23">
        <v>77990.09</v>
      </c>
      <c r="F51" s="24">
        <f t="shared" si="0"/>
        <v>62716425.130000003</v>
      </c>
    </row>
    <row r="52" spans="1:6" ht="15.75" x14ac:dyDescent="0.25">
      <c r="A52" s="20">
        <v>45939</v>
      </c>
      <c r="B52" s="21">
        <v>26340</v>
      </c>
      <c r="C52" s="25" t="s">
        <v>60</v>
      </c>
      <c r="D52" s="22"/>
      <c r="E52" s="23">
        <v>65378.31</v>
      </c>
      <c r="F52" s="24">
        <f t="shared" si="0"/>
        <v>62651046.82</v>
      </c>
    </row>
    <row r="53" spans="1:6" ht="15.75" x14ac:dyDescent="0.25">
      <c r="A53" s="20">
        <v>45939</v>
      </c>
      <c r="B53" s="21">
        <v>26341</v>
      </c>
      <c r="C53" s="25" t="s">
        <v>21</v>
      </c>
      <c r="D53" s="22"/>
      <c r="E53" s="23">
        <v>222874.36</v>
      </c>
      <c r="F53" s="24">
        <f t="shared" si="0"/>
        <v>62428172.460000001</v>
      </c>
    </row>
    <row r="54" spans="1:6" ht="15.75" x14ac:dyDescent="0.25">
      <c r="A54" s="20">
        <v>45939</v>
      </c>
      <c r="B54" s="21">
        <v>26342</v>
      </c>
      <c r="C54" s="25" t="s">
        <v>21</v>
      </c>
      <c r="D54" s="22"/>
      <c r="E54" s="23">
        <v>5811</v>
      </c>
      <c r="F54" s="24">
        <f t="shared" si="0"/>
        <v>62422361.460000001</v>
      </c>
    </row>
    <row r="55" spans="1:6" ht="15.75" x14ac:dyDescent="0.25">
      <c r="A55" s="20">
        <v>45940</v>
      </c>
      <c r="B55" s="21">
        <v>26343</v>
      </c>
      <c r="C55" s="25" t="s">
        <v>61</v>
      </c>
      <c r="D55" s="22"/>
      <c r="E55" s="23">
        <v>143644.07</v>
      </c>
      <c r="F55" s="24">
        <f t="shared" si="0"/>
        <v>62278717.390000001</v>
      </c>
    </row>
    <row r="56" spans="1:6" ht="15.75" x14ac:dyDescent="0.25">
      <c r="A56" s="20">
        <v>45940</v>
      </c>
      <c r="B56" s="21">
        <v>26344</v>
      </c>
      <c r="C56" s="25" t="s">
        <v>62</v>
      </c>
      <c r="D56" s="22"/>
      <c r="E56" s="23">
        <v>90000</v>
      </c>
      <c r="F56" s="24">
        <f t="shared" si="0"/>
        <v>62188717.390000001</v>
      </c>
    </row>
    <row r="57" spans="1:6" ht="15.75" x14ac:dyDescent="0.25">
      <c r="A57" s="20">
        <v>45940</v>
      </c>
      <c r="B57" s="21">
        <v>26345</v>
      </c>
      <c r="C57" s="25" t="s">
        <v>63</v>
      </c>
      <c r="D57" s="22"/>
      <c r="E57" s="23">
        <v>417633.9</v>
      </c>
      <c r="F57" s="24">
        <f t="shared" si="0"/>
        <v>61771083.490000002</v>
      </c>
    </row>
    <row r="58" spans="1:6" ht="15.75" x14ac:dyDescent="0.25">
      <c r="A58" s="20">
        <v>45940</v>
      </c>
      <c r="B58" s="21">
        <v>1</v>
      </c>
      <c r="C58" s="25" t="s">
        <v>9</v>
      </c>
      <c r="D58" s="22"/>
      <c r="E58" s="23">
        <v>1725</v>
      </c>
      <c r="F58" s="24">
        <f t="shared" si="0"/>
        <v>61769358.490000002</v>
      </c>
    </row>
    <row r="59" spans="1:6" ht="15.75" x14ac:dyDescent="0.25">
      <c r="A59" s="20">
        <v>45943</v>
      </c>
      <c r="B59" s="21">
        <v>26346</v>
      </c>
      <c r="C59" s="25" t="s">
        <v>64</v>
      </c>
      <c r="D59" s="22"/>
      <c r="E59" s="23">
        <v>1909700</v>
      </c>
      <c r="F59" s="24">
        <f t="shared" si="0"/>
        <v>59859658.490000002</v>
      </c>
    </row>
    <row r="60" spans="1:6" ht="15.75" x14ac:dyDescent="0.25">
      <c r="A60" s="20">
        <v>45943</v>
      </c>
      <c r="B60" s="21">
        <v>26347</v>
      </c>
      <c r="C60" s="25" t="s">
        <v>65</v>
      </c>
      <c r="D60" s="22"/>
      <c r="E60" s="23">
        <v>20700</v>
      </c>
      <c r="F60" s="24">
        <f t="shared" si="0"/>
        <v>59838958.490000002</v>
      </c>
    </row>
    <row r="61" spans="1:6" ht="15.75" x14ac:dyDescent="0.25">
      <c r="A61" s="20">
        <v>45943</v>
      </c>
      <c r="B61" s="21">
        <v>26348</v>
      </c>
      <c r="C61" s="25" t="s">
        <v>66</v>
      </c>
      <c r="D61" s="22"/>
      <c r="E61" s="23">
        <v>7386837.8899999997</v>
      </c>
      <c r="F61" s="24">
        <f t="shared" si="0"/>
        <v>52452120.600000001</v>
      </c>
    </row>
    <row r="62" spans="1:6" ht="15.75" x14ac:dyDescent="0.25">
      <c r="A62" s="20">
        <v>45943</v>
      </c>
      <c r="B62" s="21">
        <v>1</v>
      </c>
      <c r="C62" s="25" t="s">
        <v>9</v>
      </c>
      <c r="D62" s="22"/>
      <c r="E62" s="23">
        <v>656.73</v>
      </c>
      <c r="F62" s="24">
        <f t="shared" si="0"/>
        <v>52451463.870000005</v>
      </c>
    </row>
    <row r="63" spans="1:6" ht="15.75" x14ac:dyDescent="0.25">
      <c r="A63" s="20">
        <v>45944</v>
      </c>
      <c r="B63" s="21">
        <v>1</v>
      </c>
      <c r="C63" s="25" t="s">
        <v>27</v>
      </c>
      <c r="D63" s="22">
        <v>8050</v>
      </c>
      <c r="E63" s="23">
        <v>0</v>
      </c>
      <c r="F63" s="24">
        <f t="shared" si="0"/>
        <v>52459513.870000005</v>
      </c>
    </row>
    <row r="64" spans="1:6" ht="15.75" x14ac:dyDescent="0.25">
      <c r="A64" s="20">
        <v>45944</v>
      </c>
      <c r="B64" s="21">
        <v>1</v>
      </c>
      <c r="C64" s="25" t="s">
        <v>9</v>
      </c>
      <c r="D64" s="22"/>
      <c r="E64" s="23">
        <v>676.22</v>
      </c>
      <c r="F64" s="24">
        <f t="shared" si="0"/>
        <v>52458837.650000006</v>
      </c>
    </row>
    <row r="65" spans="1:6" ht="15.75" x14ac:dyDescent="0.25">
      <c r="A65" s="20">
        <v>45945</v>
      </c>
      <c r="B65" s="21">
        <v>1</v>
      </c>
      <c r="C65" s="25" t="s">
        <v>9</v>
      </c>
      <c r="D65" s="22"/>
      <c r="E65" s="23">
        <v>574.47</v>
      </c>
      <c r="F65" s="24">
        <f t="shared" si="0"/>
        <v>52458263.180000007</v>
      </c>
    </row>
    <row r="66" spans="1:6" ht="15.75" x14ac:dyDescent="0.25">
      <c r="A66" s="20">
        <v>45946</v>
      </c>
      <c r="B66" s="21">
        <v>1</v>
      </c>
      <c r="C66" s="25" t="s">
        <v>9</v>
      </c>
      <c r="D66" s="22"/>
      <c r="E66" s="23">
        <v>1501.92</v>
      </c>
      <c r="F66" s="24">
        <f t="shared" si="0"/>
        <v>52456761.260000005</v>
      </c>
    </row>
    <row r="67" spans="1:6" ht="15.75" x14ac:dyDescent="0.25">
      <c r="A67" s="20">
        <v>45947</v>
      </c>
      <c r="B67" s="21">
        <v>1</v>
      </c>
      <c r="C67" s="25" t="s">
        <v>9</v>
      </c>
      <c r="D67" s="22"/>
      <c r="E67" s="23">
        <v>1985.57</v>
      </c>
      <c r="F67" s="24">
        <f t="shared" si="0"/>
        <v>52454775.690000005</v>
      </c>
    </row>
    <row r="68" spans="1:6" ht="15.75" x14ac:dyDescent="0.25">
      <c r="A68" s="20">
        <v>45947</v>
      </c>
      <c r="B68" s="21">
        <v>1</v>
      </c>
      <c r="C68" s="25" t="s">
        <v>67</v>
      </c>
      <c r="D68" s="22">
        <v>21379943.600000001</v>
      </c>
      <c r="E68" s="23">
        <v>0</v>
      </c>
      <c r="F68" s="24">
        <f t="shared" si="0"/>
        <v>73834719.290000007</v>
      </c>
    </row>
    <row r="69" spans="1:6" ht="15.75" x14ac:dyDescent="0.25">
      <c r="A69" s="20">
        <v>45947</v>
      </c>
      <c r="B69" s="21">
        <v>1</v>
      </c>
      <c r="C69" s="25" t="s">
        <v>68</v>
      </c>
      <c r="D69" s="22"/>
      <c r="E69" s="23">
        <v>444032</v>
      </c>
      <c r="F69" s="24">
        <f t="shared" si="0"/>
        <v>73390687.290000007</v>
      </c>
    </row>
    <row r="70" spans="1:6" ht="15.75" x14ac:dyDescent="0.25">
      <c r="A70" s="20">
        <v>45950</v>
      </c>
      <c r="B70" s="21">
        <v>1</v>
      </c>
      <c r="C70" s="25" t="s">
        <v>9</v>
      </c>
      <c r="D70" s="22"/>
      <c r="E70" s="23">
        <v>1312.12</v>
      </c>
      <c r="F70" s="24">
        <f t="shared" si="0"/>
        <v>73389375.170000002</v>
      </c>
    </row>
    <row r="71" spans="1:6" ht="15.75" x14ac:dyDescent="0.25">
      <c r="A71" s="20">
        <v>45950</v>
      </c>
      <c r="B71" s="21">
        <v>26349</v>
      </c>
      <c r="C71" s="25" t="s">
        <v>69</v>
      </c>
      <c r="D71" s="22"/>
      <c r="E71" s="23">
        <v>146900</v>
      </c>
      <c r="F71" s="24">
        <f t="shared" si="0"/>
        <v>73242475.170000002</v>
      </c>
    </row>
    <row r="72" spans="1:6" ht="15.75" x14ac:dyDescent="0.25">
      <c r="A72" s="20">
        <v>45950</v>
      </c>
      <c r="B72" s="21">
        <v>26350</v>
      </c>
      <c r="C72" s="25" t="s">
        <v>70</v>
      </c>
      <c r="D72" s="22"/>
      <c r="E72" s="23">
        <v>44604</v>
      </c>
      <c r="F72" s="24">
        <f t="shared" si="0"/>
        <v>73197871.170000002</v>
      </c>
    </row>
    <row r="73" spans="1:6" ht="15.75" x14ac:dyDescent="0.25">
      <c r="A73" s="20">
        <v>45950</v>
      </c>
      <c r="B73" s="21">
        <v>26351</v>
      </c>
      <c r="C73" s="25" t="s">
        <v>70</v>
      </c>
      <c r="D73" s="22"/>
      <c r="E73" s="23">
        <v>44266.34</v>
      </c>
      <c r="F73" s="24">
        <f t="shared" si="0"/>
        <v>73153604.829999998</v>
      </c>
    </row>
    <row r="74" spans="1:6" ht="15.75" x14ac:dyDescent="0.25">
      <c r="A74" s="20">
        <v>45950</v>
      </c>
      <c r="B74" s="21">
        <v>26352</v>
      </c>
      <c r="C74" s="25" t="s">
        <v>71</v>
      </c>
      <c r="D74" s="22"/>
      <c r="E74" s="23">
        <v>382983.05</v>
      </c>
      <c r="F74" s="24">
        <f t="shared" si="0"/>
        <v>72770621.780000001</v>
      </c>
    </row>
    <row r="75" spans="1:6" ht="15.75" x14ac:dyDescent="0.25">
      <c r="A75" s="20">
        <v>45950</v>
      </c>
      <c r="B75" s="21">
        <v>26353</v>
      </c>
      <c r="C75" s="25" t="s">
        <v>22</v>
      </c>
      <c r="D75" s="22"/>
      <c r="E75" s="23">
        <v>56500</v>
      </c>
      <c r="F75" s="24">
        <f t="shared" si="0"/>
        <v>72714121.780000001</v>
      </c>
    </row>
    <row r="76" spans="1:6" ht="15.75" x14ac:dyDescent="0.25">
      <c r="A76" s="20">
        <v>45950</v>
      </c>
      <c r="B76" s="21">
        <v>26354</v>
      </c>
      <c r="C76" s="25" t="s">
        <v>21</v>
      </c>
      <c r="D76" s="22"/>
      <c r="E76" s="23">
        <v>22937.09</v>
      </c>
      <c r="F76" s="24">
        <f t="shared" ref="F76:F131" si="1">+F75+D76-E76</f>
        <v>72691184.689999998</v>
      </c>
    </row>
    <row r="77" spans="1:6" ht="15.75" x14ac:dyDescent="0.25">
      <c r="A77" s="20">
        <v>45950</v>
      </c>
      <c r="B77" s="21">
        <v>26355</v>
      </c>
      <c r="C77" s="25" t="s">
        <v>72</v>
      </c>
      <c r="D77" s="22"/>
      <c r="E77" s="23">
        <v>496414.94</v>
      </c>
      <c r="F77" s="24">
        <f t="shared" si="1"/>
        <v>72194769.75</v>
      </c>
    </row>
    <row r="78" spans="1:6" ht="15.75" x14ac:dyDescent="0.25">
      <c r="A78" s="20">
        <v>45951</v>
      </c>
      <c r="B78" s="21">
        <v>26356</v>
      </c>
      <c r="C78" s="25" t="s">
        <v>14</v>
      </c>
      <c r="D78" s="22"/>
      <c r="E78" s="23">
        <v>3862661.7</v>
      </c>
      <c r="F78" s="24">
        <f t="shared" si="1"/>
        <v>68332108.049999997</v>
      </c>
    </row>
    <row r="79" spans="1:6" ht="15.75" x14ac:dyDescent="0.25">
      <c r="A79" s="20">
        <v>45951</v>
      </c>
      <c r="B79" s="21">
        <v>26357</v>
      </c>
      <c r="C79" s="25" t="s">
        <v>73</v>
      </c>
      <c r="D79" s="22"/>
      <c r="E79" s="23">
        <v>1036164.14</v>
      </c>
      <c r="F79" s="24">
        <f t="shared" si="1"/>
        <v>67295943.909999996</v>
      </c>
    </row>
    <row r="80" spans="1:6" ht="15.75" x14ac:dyDescent="0.25">
      <c r="A80" s="20">
        <v>45951</v>
      </c>
      <c r="B80" s="21">
        <v>26358</v>
      </c>
      <c r="C80" s="25" t="s">
        <v>74</v>
      </c>
      <c r="D80" s="22"/>
      <c r="E80" s="23">
        <v>113000</v>
      </c>
      <c r="F80" s="24">
        <f t="shared" si="1"/>
        <v>67182943.909999996</v>
      </c>
    </row>
    <row r="81" spans="1:6" ht="15.75" x14ac:dyDescent="0.25">
      <c r="A81" s="20">
        <v>45951</v>
      </c>
      <c r="B81" s="21">
        <v>26359</v>
      </c>
      <c r="C81" s="25" t="s">
        <v>75</v>
      </c>
      <c r="D81" s="22"/>
      <c r="E81" s="23">
        <v>183973.04</v>
      </c>
      <c r="F81" s="24">
        <f t="shared" si="1"/>
        <v>66998970.869999997</v>
      </c>
    </row>
    <row r="82" spans="1:6" ht="15.75" x14ac:dyDescent="0.25">
      <c r="A82" s="20">
        <v>45951</v>
      </c>
      <c r="B82" s="21">
        <v>1</v>
      </c>
      <c r="C82" s="25" t="s">
        <v>9</v>
      </c>
      <c r="D82" s="22"/>
      <c r="E82" s="23">
        <v>666.49</v>
      </c>
      <c r="F82" s="24">
        <f t="shared" si="1"/>
        <v>66998304.379999995</v>
      </c>
    </row>
    <row r="83" spans="1:6" ht="15.75" x14ac:dyDescent="0.25">
      <c r="A83" s="20">
        <v>45951</v>
      </c>
      <c r="B83" s="21">
        <v>1</v>
      </c>
      <c r="C83" s="25" t="s">
        <v>17</v>
      </c>
      <c r="D83" s="22"/>
      <c r="E83" s="23">
        <v>4497.5</v>
      </c>
      <c r="F83" s="24">
        <f t="shared" si="1"/>
        <v>66993806.879999995</v>
      </c>
    </row>
    <row r="84" spans="1:6" ht="15.75" x14ac:dyDescent="0.25">
      <c r="A84" s="20">
        <v>45951</v>
      </c>
      <c r="B84" s="21">
        <v>1</v>
      </c>
      <c r="C84" s="25" t="s">
        <v>76</v>
      </c>
      <c r="D84" s="22"/>
      <c r="E84" s="23">
        <v>1937780</v>
      </c>
      <c r="F84" s="24">
        <f t="shared" si="1"/>
        <v>65056026.879999995</v>
      </c>
    </row>
    <row r="85" spans="1:6" ht="15.75" x14ac:dyDescent="0.25">
      <c r="A85" s="20">
        <v>45951</v>
      </c>
      <c r="B85" s="21"/>
      <c r="C85" s="25" t="s">
        <v>77</v>
      </c>
      <c r="D85" s="22"/>
      <c r="E85" s="23">
        <v>7846979.1900000004</v>
      </c>
      <c r="F85" s="24">
        <f t="shared" si="1"/>
        <v>57209047.689999998</v>
      </c>
    </row>
    <row r="86" spans="1:6" ht="31.5" x14ac:dyDescent="0.25">
      <c r="A86" s="20">
        <v>45952</v>
      </c>
      <c r="B86" s="21">
        <v>1</v>
      </c>
      <c r="C86" s="25" t="s">
        <v>28</v>
      </c>
      <c r="D86" s="22"/>
      <c r="E86" s="23">
        <v>1115635</v>
      </c>
      <c r="F86" s="24">
        <f t="shared" si="1"/>
        <v>56093412.689999998</v>
      </c>
    </row>
    <row r="87" spans="1:6" ht="15.75" x14ac:dyDescent="0.25">
      <c r="A87" s="20">
        <v>45952</v>
      </c>
      <c r="B87" s="21">
        <v>1</v>
      </c>
      <c r="C87" s="25" t="s">
        <v>78</v>
      </c>
      <c r="D87" s="22"/>
      <c r="E87" s="23">
        <v>11250</v>
      </c>
      <c r="F87" s="24">
        <f t="shared" si="1"/>
        <v>56082162.689999998</v>
      </c>
    </row>
    <row r="88" spans="1:6" ht="15.75" x14ac:dyDescent="0.25">
      <c r="A88" s="20">
        <v>45952</v>
      </c>
      <c r="B88" s="21">
        <v>1</v>
      </c>
      <c r="C88" s="25" t="s">
        <v>9</v>
      </c>
      <c r="D88" s="22"/>
      <c r="E88" s="23">
        <v>3205.99</v>
      </c>
      <c r="F88" s="24">
        <f t="shared" si="1"/>
        <v>56078956.699999996</v>
      </c>
    </row>
    <row r="89" spans="1:6" ht="31.5" x14ac:dyDescent="0.25">
      <c r="A89" s="20">
        <v>45952</v>
      </c>
      <c r="B89" s="21">
        <v>26360</v>
      </c>
      <c r="C89" s="25" t="s">
        <v>79</v>
      </c>
      <c r="D89" s="22"/>
      <c r="E89" s="23">
        <v>141224</v>
      </c>
      <c r="F89" s="24">
        <f t="shared" si="1"/>
        <v>55937732.699999996</v>
      </c>
    </row>
    <row r="90" spans="1:6" ht="15.75" x14ac:dyDescent="0.25">
      <c r="A90" s="20">
        <v>45952</v>
      </c>
      <c r="B90" s="21">
        <v>26361</v>
      </c>
      <c r="C90" s="25" t="s">
        <v>43</v>
      </c>
      <c r="D90" s="22"/>
      <c r="E90" s="23">
        <v>383295.94</v>
      </c>
      <c r="F90" s="24">
        <f t="shared" si="1"/>
        <v>55554436.759999998</v>
      </c>
    </row>
    <row r="91" spans="1:6" ht="15.75" x14ac:dyDescent="0.25">
      <c r="A91" s="20">
        <v>45952</v>
      </c>
      <c r="B91" s="21">
        <v>26362</v>
      </c>
      <c r="C91" s="25" t="s">
        <v>29</v>
      </c>
      <c r="D91" s="22"/>
      <c r="E91" s="23">
        <v>58500</v>
      </c>
      <c r="F91" s="24">
        <f t="shared" si="1"/>
        <v>55495936.759999998</v>
      </c>
    </row>
    <row r="92" spans="1:6" ht="15.75" x14ac:dyDescent="0.25">
      <c r="A92" s="20">
        <v>45953</v>
      </c>
      <c r="B92" s="21">
        <v>1</v>
      </c>
      <c r="C92" s="25" t="s">
        <v>9</v>
      </c>
      <c r="D92" s="22"/>
      <c r="E92" s="23">
        <v>2398.15</v>
      </c>
      <c r="F92" s="24">
        <f t="shared" si="1"/>
        <v>55493538.609999999</v>
      </c>
    </row>
    <row r="93" spans="1:6" ht="15.75" x14ac:dyDescent="0.25">
      <c r="A93" s="20">
        <v>45957</v>
      </c>
      <c r="B93" s="21">
        <v>26363</v>
      </c>
      <c r="C93" s="25" t="s">
        <v>80</v>
      </c>
      <c r="D93" s="22"/>
      <c r="E93" s="23">
        <v>860352.32</v>
      </c>
      <c r="F93" s="24">
        <f t="shared" si="1"/>
        <v>54633186.289999999</v>
      </c>
    </row>
    <row r="94" spans="1:6" ht="15.75" x14ac:dyDescent="0.25">
      <c r="A94" s="20">
        <v>45957</v>
      </c>
      <c r="B94" s="21">
        <v>26364</v>
      </c>
      <c r="C94" s="25" t="s">
        <v>81</v>
      </c>
      <c r="D94" s="22"/>
      <c r="E94" s="23">
        <v>146574.57</v>
      </c>
      <c r="F94" s="24">
        <f t="shared" si="1"/>
        <v>54486611.719999999</v>
      </c>
    </row>
    <row r="95" spans="1:6" ht="15.75" x14ac:dyDescent="0.25">
      <c r="A95" s="20">
        <v>45957</v>
      </c>
      <c r="B95" s="21">
        <v>26365</v>
      </c>
      <c r="C95" s="25" t="s">
        <v>30</v>
      </c>
      <c r="D95" s="22"/>
      <c r="E95" s="23">
        <v>88852.96</v>
      </c>
      <c r="F95" s="24">
        <f t="shared" si="1"/>
        <v>54397758.759999998</v>
      </c>
    </row>
    <row r="96" spans="1:6" ht="15.75" x14ac:dyDescent="0.25">
      <c r="A96" s="20">
        <v>45957</v>
      </c>
      <c r="B96" s="21">
        <v>26366</v>
      </c>
      <c r="C96" s="25" t="s">
        <v>82</v>
      </c>
      <c r="D96" s="22"/>
      <c r="E96" s="23">
        <v>180800</v>
      </c>
      <c r="F96" s="24">
        <f t="shared" si="1"/>
        <v>54216958.759999998</v>
      </c>
    </row>
    <row r="97" spans="1:6" ht="15.75" x14ac:dyDescent="0.25">
      <c r="A97" s="20">
        <v>45958</v>
      </c>
      <c r="B97" s="21">
        <v>26367</v>
      </c>
      <c r="C97" s="25" t="s">
        <v>83</v>
      </c>
      <c r="D97" s="22"/>
      <c r="E97" s="23">
        <v>100000</v>
      </c>
      <c r="F97" s="24">
        <f t="shared" si="1"/>
        <v>54116958.759999998</v>
      </c>
    </row>
    <row r="98" spans="1:6" ht="15.75" x14ac:dyDescent="0.25">
      <c r="A98" s="20">
        <v>45958</v>
      </c>
      <c r="B98" s="21">
        <v>26368</v>
      </c>
      <c r="C98" s="25" t="s">
        <v>61</v>
      </c>
      <c r="D98" s="22"/>
      <c r="E98" s="23">
        <v>10537.02</v>
      </c>
      <c r="F98" s="24">
        <f t="shared" si="1"/>
        <v>54106421.739999995</v>
      </c>
    </row>
    <row r="99" spans="1:6" ht="15.75" x14ac:dyDescent="0.25">
      <c r="A99" s="20">
        <v>45958</v>
      </c>
      <c r="B99" s="21">
        <v>26369</v>
      </c>
      <c r="C99" s="25" t="s">
        <v>23</v>
      </c>
      <c r="D99" s="22"/>
      <c r="E99" s="23">
        <v>97117.5</v>
      </c>
      <c r="F99" s="24">
        <f t="shared" si="1"/>
        <v>54009304.239999995</v>
      </c>
    </row>
    <row r="100" spans="1:6" ht="15.75" x14ac:dyDescent="0.25">
      <c r="A100" s="20">
        <v>45958</v>
      </c>
      <c r="B100" s="21">
        <v>26370</v>
      </c>
      <c r="C100" s="25" t="s">
        <v>84</v>
      </c>
      <c r="D100" s="22"/>
      <c r="E100" s="23">
        <v>50000</v>
      </c>
      <c r="F100" s="24">
        <f t="shared" si="1"/>
        <v>53959304.239999995</v>
      </c>
    </row>
    <row r="101" spans="1:6" ht="15.75" x14ac:dyDescent="0.25">
      <c r="A101" s="20">
        <v>45959</v>
      </c>
      <c r="B101" s="21">
        <v>26371</v>
      </c>
      <c r="C101" s="25" t="s">
        <v>85</v>
      </c>
      <c r="D101" s="22"/>
      <c r="E101" s="23">
        <v>54000</v>
      </c>
      <c r="F101" s="24">
        <f t="shared" si="1"/>
        <v>53905304.239999995</v>
      </c>
    </row>
    <row r="102" spans="1:6" ht="15.75" x14ac:dyDescent="0.25">
      <c r="A102" s="20">
        <v>45959</v>
      </c>
      <c r="B102" s="21">
        <v>26372</v>
      </c>
      <c r="C102" s="25" t="s">
        <v>24</v>
      </c>
      <c r="D102" s="22"/>
      <c r="E102" s="23">
        <v>16950</v>
      </c>
      <c r="F102" s="24">
        <f t="shared" si="1"/>
        <v>53888354.239999995</v>
      </c>
    </row>
    <row r="103" spans="1:6" ht="15.75" x14ac:dyDescent="0.25">
      <c r="A103" s="20">
        <v>45959</v>
      </c>
      <c r="B103" s="21">
        <v>26373</v>
      </c>
      <c r="C103" s="25" t="s">
        <v>26</v>
      </c>
      <c r="D103" s="22"/>
      <c r="E103" s="23">
        <v>7080</v>
      </c>
      <c r="F103" s="24">
        <f t="shared" si="1"/>
        <v>53881274.239999995</v>
      </c>
    </row>
    <row r="104" spans="1:6" ht="15.75" x14ac:dyDescent="0.25">
      <c r="A104" s="20">
        <v>45959</v>
      </c>
      <c r="B104" s="21">
        <v>26374</v>
      </c>
      <c r="C104" s="25" t="s">
        <v>25</v>
      </c>
      <c r="D104" s="22"/>
      <c r="E104" s="23">
        <v>37290</v>
      </c>
      <c r="F104" s="24">
        <f t="shared" si="1"/>
        <v>53843984.239999995</v>
      </c>
    </row>
    <row r="105" spans="1:6" ht="15.75" x14ac:dyDescent="0.25">
      <c r="A105" s="20">
        <v>45959</v>
      </c>
      <c r="B105" s="21">
        <v>26375</v>
      </c>
      <c r="C105" s="25" t="s">
        <v>26</v>
      </c>
      <c r="D105" s="22"/>
      <c r="E105" s="23">
        <v>16245.86</v>
      </c>
      <c r="F105" s="24">
        <f t="shared" si="1"/>
        <v>53827738.379999995</v>
      </c>
    </row>
    <row r="106" spans="1:6" ht="15.75" x14ac:dyDescent="0.25">
      <c r="A106" s="20">
        <v>45959</v>
      </c>
      <c r="B106" s="21">
        <v>26376</v>
      </c>
      <c r="C106" s="25" t="s">
        <v>86</v>
      </c>
      <c r="D106" s="22"/>
      <c r="E106" s="23">
        <v>104400</v>
      </c>
      <c r="F106" s="24">
        <f t="shared" si="1"/>
        <v>53723338.379999995</v>
      </c>
    </row>
    <row r="107" spans="1:6" ht="15.75" x14ac:dyDescent="0.25">
      <c r="A107" s="20">
        <v>45959</v>
      </c>
      <c r="B107" s="21">
        <v>26377</v>
      </c>
      <c r="C107" s="25" t="s">
        <v>46</v>
      </c>
      <c r="D107" s="22"/>
      <c r="E107" s="23">
        <v>67800</v>
      </c>
      <c r="F107" s="24">
        <f t="shared" si="1"/>
        <v>53655538.379999995</v>
      </c>
    </row>
    <row r="108" spans="1:6" ht="15.75" x14ac:dyDescent="0.25">
      <c r="A108" s="20">
        <v>45959</v>
      </c>
      <c r="B108" s="21">
        <v>1</v>
      </c>
      <c r="C108" s="25" t="s">
        <v>9</v>
      </c>
      <c r="D108" s="22"/>
      <c r="E108" s="23">
        <v>11088.33</v>
      </c>
      <c r="F108" s="24">
        <f t="shared" si="1"/>
        <v>53644450.049999997</v>
      </c>
    </row>
    <row r="109" spans="1:6" ht="15.75" x14ac:dyDescent="0.25">
      <c r="A109" s="20">
        <v>45959</v>
      </c>
      <c r="B109" s="21">
        <v>1</v>
      </c>
      <c r="C109" s="25" t="s">
        <v>87</v>
      </c>
      <c r="D109" s="22"/>
      <c r="E109" s="23">
        <v>500000</v>
      </c>
      <c r="F109" s="24">
        <f t="shared" si="1"/>
        <v>53144450.049999997</v>
      </c>
    </row>
    <row r="110" spans="1:6" ht="15.75" x14ac:dyDescent="0.25">
      <c r="A110" s="20">
        <v>45959</v>
      </c>
      <c r="B110" s="21">
        <v>1</v>
      </c>
      <c r="C110" s="25" t="s">
        <v>54</v>
      </c>
      <c r="D110" s="22"/>
      <c r="E110" s="23">
        <v>20100</v>
      </c>
      <c r="F110" s="24">
        <f t="shared" si="1"/>
        <v>53124350.049999997</v>
      </c>
    </row>
    <row r="111" spans="1:6" ht="15.75" x14ac:dyDescent="0.25">
      <c r="A111" s="20">
        <v>45959</v>
      </c>
      <c r="B111" s="21">
        <v>1</v>
      </c>
      <c r="C111" s="25" t="s">
        <v>88</v>
      </c>
      <c r="D111" s="22"/>
      <c r="E111" s="23">
        <v>100</v>
      </c>
      <c r="F111" s="24">
        <f t="shared" si="1"/>
        <v>53124250.049999997</v>
      </c>
    </row>
    <row r="112" spans="1:6" ht="15.75" x14ac:dyDescent="0.25">
      <c r="A112" s="20">
        <v>45960</v>
      </c>
      <c r="B112" s="21">
        <v>26378</v>
      </c>
      <c r="C112" s="25" t="s">
        <v>52</v>
      </c>
      <c r="D112" s="22"/>
      <c r="E112" s="23">
        <v>138548.5</v>
      </c>
      <c r="F112" s="24">
        <f t="shared" si="1"/>
        <v>52985701.549999997</v>
      </c>
    </row>
    <row r="113" spans="1:6" ht="15.75" x14ac:dyDescent="0.25">
      <c r="A113" s="20">
        <v>45960</v>
      </c>
      <c r="B113" s="21">
        <v>26379</v>
      </c>
      <c r="C113" s="25" t="s">
        <v>37</v>
      </c>
      <c r="D113" s="22"/>
      <c r="E113" s="23">
        <v>205862.91</v>
      </c>
      <c r="F113" s="24">
        <f t="shared" si="1"/>
        <v>52779838.640000001</v>
      </c>
    </row>
    <row r="114" spans="1:6" ht="15.75" x14ac:dyDescent="0.25">
      <c r="A114" s="20">
        <v>45960</v>
      </c>
      <c r="B114" s="21">
        <v>26380</v>
      </c>
      <c r="C114" s="25" t="s">
        <v>45</v>
      </c>
      <c r="D114" s="22"/>
      <c r="E114" s="23">
        <v>31096</v>
      </c>
      <c r="F114" s="24">
        <f t="shared" si="1"/>
        <v>52748742.640000001</v>
      </c>
    </row>
    <row r="115" spans="1:6" ht="15.75" x14ac:dyDescent="0.25">
      <c r="A115" s="20">
        <v>45960</v>
      </c>
      <c r="B115" s="21">
        <v>26381</v>
      </c>
      <c r="C115" s="25" t="s">
        <v>47</v>
      </c>
      <c r="D115" s="22"/>
      <c r="E115" s="23">
        <v>3000</v>
      </c>
      <c r="F115" s="24">
        <f t="shared" si="1"/>
        <v>52745742.640000001</v>
      </c>
    </row>
    <row r="116" spans="1:6" ht="15.75" x14ac:dyDescent="0.25">
      <c r="A116" s="20">
        <v>45960</v>
      </c>
      <c r="B116" s="21">
        <v>26382</v>
      </c>
      <c r="C116" s="25" t="s">
        <v>89</v>
      </c>
      <c r="D116" s="22"/>
      <c r="E116" s="23">
        <v>6004</v>
      </c>
      <c r="F116" s="24">
        <f t="shared" si="1"/>
        <v>52739738.640000001</v>
      </c>
    </row>
    <row r="117" spans="1:6" ht="15.75" x14ac:dyDescent="0.25">
      <c r="A117" s="20">
        <v>45960</v>
      </c>
      <c r="B117" s="21">
        <v>1</v>
      </c>
      <c r="C117" s="25" t="s">
        <v>9</v>
      </c>
      <c r="D117" s="22"/>
      <c r="E117" s="23">
        <v>1263.07</v>
      </c>
      <c r="F117" s="24">
        <f t="shared" si="1"/>
        <v>52738475.57</v>
      </c>
    </row>
    <row r="118" spans="1:6" ht="15.75" x14ac:dyDescent="0.25">
      <c r="A118" s="20">
        <v>45961</v>
      </c>
      <c r="B118" s="21">
        <v>1</v>
      </c>
      <c r="C118" s="25" t="s">
        <v>9</v>
      </c>
      <c r="D118" s="22"/>
      <c r="E118" s="23">
        <v>9905.33</v>
      </c>
      <c r="F118" s="24">
        <f t="shared" si="1"/>
        <v>52728570.240000002</v>
      </c>
    </row>
    <row r="119" spans="1:6" ht="15.75" x14ac:dyDescent="0.25">
      <c r="A119" s="20">
        <v>44135</v>
      </c>
      <c r="B119" s="21">
        <v>1</v>
      </c>
      <c r="C119" s="25" t="s">
        <v>90</v>
      </c>
      <c r="D119" s="22"/>
      <c r="E119" s="23">
        <v>4105767.13</v>
      </c>
      <c r="F119" s="24">
        <f t="shared" si="1"/>
        <v>48622803.109999999</v>
      </c>
    </row>
    <row r="120" spans="1:6" ht="15.75" x14ac:dyDescent="0.25">
      <c r="A120" s="20">
        <v>45961</v>
      </c>
      <c r="B120" s="21">
        <v>1</v>
      </c>
      <c r="C120" s="25" t="s">
        <v>91</v>
      </c>
      <c r="D120" s="22"/>
      <c r="E120" s="23">
        <v>80</v>
      </c>
      <c r="F120" s="24">
        <f t="shared" si="1"/>
        <v>48622723.109999999</v>
      </c>
    </row>
    <row r="121" spans="1:6" ht="15.75" x14ac:dyDescent="0.25">
      <c r="A121" s="20">
        <v>45961</v>
      </c>
      <c r="B121" s="21">
        <v>26383</v>
      </c>
      <c r="C121" s="25" t="s">
        <v>92</v>
      </c>
      <c r="D121" s="22"/>
      <c r="E121" s="23">
        <v>1350000</v>
      </c>
      <c r="F121" s="24">
        <f t="shared" si="1"/>
        <v>47272723.109999999</v>
      </c>
    </row>
    <row r="122" spans="1:6" ht="15.75" x14ac:dyDescent="0.25">
      <c r="A122" s="20">
        <v>45961</v>
      </c>
      <c r="B122" s="21">
        <v>26384</v>
      </c>
      <c r="C122" s="25" t="s">
        <v>93</v>
      </c>
      <c r="D122" s="22"/>
      <c r="E122" s="23">
        <v>1237683.05</v>
      </c>
      <c r="F122" s="24">
        <f t="shared" si="1"/>
        <v>46035040.060000002</v>
      </c>
    </row>
    <row r="123" spans="1:6" ht="15.75" x14ac:dyDescent="0.25">
      <c r="A123" s="20">
        <v>44135</v>
      </c>
      <c r="B123" s="21">
        <v>26385</v>
      </c>
      <c r="C123" s="25" t="s">
        <v>94</v>
      </c>
      <c r="D123" s="22"/>
      <c r="E123" s="23">
        <v>28499.47</v>
      </c>
      <c r="F123" s="24">
        <f t="shared" si="1"/>
        <v>46006540.590000004</v>
      </c>
    </row>
    <row r="124" spans="1:6" ht="15.75" x14ac:dyDescent="0.25">
      <c r="A124" s="20">
        <v>45961</v>
      </c>
      <c r="B124" s="21">
        <v>26386</v>
      </c>
      <c r="C124" s="25" t="s">
        <v>95</v>
      </c>
      <c r="D124" s="22"/>
      <c r="E124" s="23">
        <v>321721.2</v>
      </c>
      <c r="F124" s="24">
        <f t="shared" si="1"/>
        <v>45684819.390000001</v>
      </c>
    </row>
    <row r="125" spans="1:6" ht="15.75" x14ac:dyDescent="0.25">
      <c r="A125" s="20">
        <v>45961</v>
      </c>
      <c r="B125" s="21">
        <v>26387</v>
      </c>
      <c r="C125" s="25" t="s">
        <v>65</v>
      </c>
      <c r="D125" s="22"/>
      <c r="E125" s="23">
        <v>7700</v>
      </c>
      <c r="F125" s="24">
        <f t="shared" si="1"/>
        <v>45677119.390000001</v>
      </c>
    </row>
    <row r="126" spans="1:6" ht="15.75" x14ac:dyDescent="0.25">
      <c r="A126" s="20">
        <v>45961</v>
      </c>
      <c r="B126" s="21">
        <v>26388</v>
      </c>
      <c r="C126" s="25" t="s">
        <v>59</v>
      </c>
      <c r="D126" s="22"/>
      <c r="E126" s="23">
        <v>198543.56</v>
      </c>
      <c r="F126" s="24">
        <f t="shared" si="1"/>
        <v>45478575.829999998</v>
      </c>
    </row>
    <row r="127" spans="1:6" ht="15.75" x14ac:dyDescent="0.25">
      <c r="A127" s="20">
        <v>44135</v>
      </c>
      <c r="B127" s="21">
        <v>26389</v>
      </c>
      <c r="C127" s="25" t="s">
        <v>96</v>
      </c>
      <c r="D127" s="22"/>
      <c r="E127" s="23">
        <v>130027.99</v>
      </c>
      <c r="F127" s="24">
        <f t="shared" si="1"/>
        <v>45348547.839999996</v>
      </c>
    </row>
    <row r="128" spans="1:6" ht="15.75" x14ac:dyDescent="0.25">
      <c r="A128" s="20">
        <v>45961</v>
      </c>
      <c r="B128" s="21">
        <v>26390</v>
      </c>
      <c r="C128" s="25" t="s">
        <v>97</v>
      </c>
      <c r="D128" s="22"/>
      <c r="E128" s="23">
        <v>13002.8</v>
      </c>
      <c r="F128" s="24">
        <f t="shared" si="1"/>
        <v>45335545.039999999</v>
      </c>
    </row>
    <row r="129" spans="1:6" ht="15.75" x14ac:dyDescent="0.25">
      <c r="A129" s="20">
        <v>45961</v>
      </c>
      <c r="B129" s="21">
        <v>26391</v>
      </c>
      <c r="C129" s="25" t="s">
        <v>98</v>
      </c>
      <c r="D129" s="22"/>
      <c r="E129" s="23">
        <v>275517.25</v>
      </c>
      <c r="F129" s="24">
        <f t="shared" si="1"/>
        <v>45060027.789999999</v>
      </c>
    </row>
    <row r="130" spans="1:6" ht="15.75" x14ac:dyDescent="0.25">
      <c r="A130" s="20">
        <v>45961</v>
      </c>
      <c r="B130" s="21">
        <v>1</v>
      </c>
      <c r="C130" s="25" t="s">
        <v>13</v>
      </c>
      <c r="D130" s="22">
        <v>5000000</v>
      </c>
      <c r="E130" s="23"/>
      <c r="F130" s="24">
        <f t="shared" si="1"/>
        <v>50060027.789999999</v>
      </c>
    </row>
    <row r="131" spans="1:6" ht="15.75" x14ac:dyDescent="0.25">
      <c r="A131" s="20">
        <v>45961</v>
      </c>
      <c r="B131" s="21">
        <v>1</v>
      </c>
      <c r="C131" s="25" t="s">
        <v>31</v>
      </c>
      <c r="D131" s="22"/>
      <c r="E131" s="23">
        <v>175</v>
      </c>
      <c r="F131" s="24">
        <f t="shared" si="1"/>
        <v>50059852.789999999</v>
      </c>
    </row>
    <row r="132" spans="1:6" ht="15.75" x14ac:dyDescent="0.25">
      <c r="A132" s="26" t="s">
        <v>32</v>
      </c>
      <c r="B132" s="27"/>
      <c r="C132" s="28"/>
      <c r="D132" s="29">
        <f>SUM(D10:D131)</f>
        <v>86387993.599999994</v>
      </c>
      <c r="E132" s="29">
        <f>SUM(E10:E131)</f>
        <v>60248034.740000002</v>
      </c>
      <c r="F132" s="30"/>
    </row>
    <row r="133" spans="1:6" ht="15.75" x14ac:dyDescent="0.25">
      <c r="A133" s="31"/>
      <c r="B133" s="32"/>
      <c r="C133" s="33"/>
      <c r="D133" s="34"/>
      <c r="E133" s="34"/>
      <c r="F133" s="35"/>
    </row>
    <row r="134" spans="1:6" ht="15.75" x14ac:dyDescent="0.25">
      <c r="A134" s="31"/>
      <c r="B134" s="32"/>
      <c r="C134" s="33"/>
      <c r="D134" s="34"/>
      <c r="E134" s="34"/>
      <c r="F134" s="35"/>
    </row>
    <row r="135" spans="1:6" ht="15.75" x14ac:dyDescent="0.25">
      <c r="A135" s="31"/>
      <c r="B135" s="32"/>
      <c r="C135" s="33"/>
      <c r="D135" s="34"/>
      <c r="E135" s="34"/>
      <c r="F135" s="35"/>
    </row>
    <row r="136" spans="1:6" ht="15.75" x14ac:dyDescent="0.25">
      <c r="A136" s="7"/>
      <c r="B136" s="8"/>
      <c r="C136" s="8"/>
      <c r="D136" s="8"/>
      <c r="E136" s="8"/>
      <c r="F136" s="36"/>
    </row>
    <row r="137" spans="1:6" ht="15.75" x14ac:dyDescent="0.25">
      <c r="A137" s="7"/>
      <c r="B137" s="8"/>
      <c r="C137" s="8"/>
      <c r="D137" s="8"/>
      <c r="E137" s="8"/>
      <c r="F137" s="36"/>
    </row>
    <row r="138" spans="1:6" ht="15.75" x14ac:dyDescent="0.25">
      <c r="A138" s="37" t="s">
        <v>33</v>
      </c>
      <c r="B138" s="38"/>
      <c r="C138" s="39"/>
      <c r="D138" s="40"/>
      <c r="E138" s="38" t="s">
        <v>34</v>
      </c>
      <c r="F138" s="41"/>
    </row>
    <row r="139" spans="1:6" ht="16.5" thickBot="1" x14ac:dyDescent="0.3">
      <c r="A139" s="42" t="s">
        <v>35</v>
      </c>
      <c r="B139" s="43"/>
      <c r="C139" s="44"/>
      <c r="D139" s="45"/>
      <c r="E139" s="43" t="s">
        <v>36</v>
      </c>
      <c r="F139" s="46"/>
    </row>
  </sheetData>
  <mergeCells count="11">
    <mergeCell ref="A138:B138"/>
    <mergeCell ref="E138:F138"/>
    <mergeCell ref="A139:B139"/>
    <mergeCell ref="E139:F139"/>
    <mergeCell ref="A132:C132"/>
    <mergeCell ref="A1:F1"/>
    <mergeCell ref="A2:F2"/>
    <mergeCell ref="A3:F3"/>
    <mergeCell ref="A4:F4"/>
    <mergeCell ref="A5:F5"/>
    <mergeCell ref="A8:E8"/>
  </mergeCells>
  <pageMargins left="0.23622047244094491" right="7.874015748031496E-2" top="0.27559055118110237" bottom="0.74803149606299213" header="0.19685039370078741" footer="0.78740157480314965"/>
  <pageSetup paperSize="9"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F3D21C51022B409C49503486ECC996" ma:contentTypeVersion="14" ma:contentTypeDescription="Crear nuevo documento." ma:contentTypeScope="" ma:versionID="549e8732dc2702b80960cb1e20df51c2">
  <xsd:schema xmlns:xsd="http://www.w3.org/2001/XMLSchema" xmlns:xs="http://www.w3.org/2001/XMLSchema" xmlns:p="http://schemas.microsoft.com/office/2006/metadata/properties" xmlns:ns2="966e0af8-eb04-4871-9ba3-4bac4d7ba408" xmlns:ns3="28489dc2-50cf-493e-a704-cb1420394a7d" targetNamespace="http://schemas.microsoft.com/office/2006/metadata/properties" ma:root="true" ma:fieldsID="9c6282beb7791d0a6250d958bf9193aa" ns2:_="" ns3:_="">
    <xsd:import namespace="966e0af8-eb04-4871-9ba3-4bac4d7ba40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e0af8-eb04-4871-9ba3-4bac4d7b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966e0af8-eb04-4871-9ba3-4bac4d7ba4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C2F6B6-79AA-42CC-B54A-96A04A7657F6}"/>
</file>

<file path=customXml/itemProps2.xml><?xml version="1.0" encoding="utf-8"?>
<ds:datastoreItem xmlns:ds="http://schemas.openxmlformats.org/officeDocument/2006/customXml" ds:itemID="{303C9E73-4D59-402E-B43F-6D4CF2AAF44F}"/>
</file>

<file path=customXml/itemProps3.xml><?xml version="1.0" encoding="utf-8"?>
<ds:datastoreItem xmlns:ds="http://schemas.openxmlformats.org/officeDocument/2006/customXml" ds:itemID="{13067A70-02BD-4194-9315-1B47AECC0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2025</vt:lpstr>
      <vt:lpstr>'Septiembre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Felicia Pamela Collado Jiménez</dc:creator>
  <cp:lastModifiedBy>Felicia Pamela Collado Jiménez</cp:lastModifiedBy>
  <cp:lastPrinted>2025-11-11T15:52:00Z</cp:lastPrinted>
  <dcterms:created xsi:type="dcterms:W3CDTF">2025-11-11T15:46:35Z</dcterms:created>
  <dcterms:modified xsi:type="dcterms:W3CDTF">2025-11-11T15:52:24Z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0x0101000CF3D21C51022B409C49503486ECC996</vt:lpwstr>
  </property>
</Properties>
</file>