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9-Septiembre/"/>
    </mc:Choice>
  </mc:AlternateContent>
  <xr:revisionPtr revIDLastSave="0" documentId="8_{C12C9F14-54AD-470A-9F89-CDA510997362}" xr6:coauthVersionLast="47" xr6:coauthVersionMax="47" xr10:uidLastSave="{00000000-0000-0000-0000-000000000000}"/>
  <bookViews>
    <workbookView xWindow="-120" yWindow="-120" windowWidth="29040" windowHeight="15720" xr2:uid="{E7A0AE5E-D6C2-4EFB-95F4-0597ACDCC302}"/>
  </bookViews>
  <sheets>
    <sheet name="Septiembre 2025" sheetId="2" r:id="rId1"/>
  </sheets>
  <definedNames>
    <definedName name="_xlnm._FilterDatabase" localSheetId="0" hidden="1">'Septiembre 2025'!$C$1:$C$111</definedName>
    <definedName name="_xlnm.Print_Titles" localSheetId="0">'Septiembre 2025'!$1:$9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2" l="1"/>
  <c r="E104" i="2"/>
  <c r="F12" i="2"/>
  <c r="F13" i="2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1" i="2"/>
  <c r="F10" i="2"/>
</calcChain>
</file>

<file path=xl/sharedStrings.xml><?xml version="1.0" encoding="utf-8"?>
<sst xmlns="http://schemas.openxmlformats.org/spreadsheetml/2006/main" count="109" uniqueCount="79">
  <si>
    <t>Superintendencia de Pensiones</t>
  </si>
  <si>
    <t>Banco de Reservas de la República Dominicana</t>
  </si>
  <si>
    <t>Del 01 al 30 de Septiembre del 2025</t>
  </si>
  <si>
    <t>Cuenta Bancaria No. 010-246135-0</t>
  </si>
  <si>
    <t>Fecha</t>
  </si>
  <si>
    <t>No. Ck/Transf</t>
  </si>
  <si>
    <t>Descripción</t>
  </si>
  <si>
    <t>Crédito</t>
  </si>
  <si>
    <t>Débito</t>
  </si>
  <si>
    <t>Balance</t>
  </si>
  <si>
    <t>Impuesto del 0.15%</t>
  </si>
  <si>
    <t>Corte TC Corporativa</t>
  </si>
  <si>
    <t>Maximo Antonio Cuevas Alcantara</t>
  </si>
  <si>
    <t>Transferencia hacia la cuenta Nómina 1ra Qna.</t>
  </si>
  <si>
    <t>Viáticos al Exterior</t>
  </si>
  <si>
    <t>Pago de Nómina Bono  Vacacional y Antigüedad</t>
  </si>
  <si>
    <t>Pago Nómina Compensación por Resultado, Combustible y Financiamiento de Vehículos</t>
  </si>
  <si>
    <t>Transferencia desde la cuenta Operaciones</t>
  </si>
  <si>
    <t>Soluciones de Tecnología Guerrero Peña, SRL</t>
  </si>
  <si>
    <t>Compañía Armenteros de Construcciones Civiles, SRL</t>
  </si>
  <si>
    <t>Pago Colector Impuestos Internos</t>
  </si>
  <si>
    <t>COM. PAGOS DGII</t>
  </si>
  <si>
    <t xml:space="preserve">Pago de Prima de Transporte </t>
  </si>
  <si>
    <t>Transferencia al Exterior (Curso Inversión de Fondos de Pensiones en Seguridad Social.)</t>
  </si>
  <si>
    <t>COMISION TRANSF.  EXTERIOR</t>
  </si>
  <si>
    <t>Economics Data KGLC, SRL</t>
  </si>
  <si>
    <t>Corp. Del Acueducto y Alcantarrillado de SD</t>
  </si>
  <si>
    <t>Total</t>
  </si>
  <si>
    <t>Ayuntamiento del Distrito Nacional</t>
  </si>
  <si>
    <t>Unipago, S.A.</t>
  </si>
  <si>
    <t>Bengoa Reyes &amp; Asociados, SRL</t>
  </si>
  <si>
    <t>Rumba, SRL</t>
  </si>
  <si>
    <t xml:space="preserve">Oficina de Coordinación Presidencial </t>
  </si>
  <si>
    <t>Ethos Estrategia &amp; Comunicación, SRL</t>
  </si>
  <si>
    <t>Guetors Investment Group, SRL</t>
  </si>
  <si>
    <t>VH Office Supply, SRL</t>
  </si>
  <si>
    <t>Medios Jumarpo, SRL</t>
  </si>
  <si>
    <t>NULO</t>
  </si>
  <si>
    <t>Altice Dominicana, S.A.</t>
  </si>
  <si>
    <t>Amcher Multiservice, SRL</t>
  </si>
  <si>
    <t>Instituto Dominicano para la Calidad (INDOCAL)</t>
  </si>
  <si>
    <t>Rock Media Group, SRL</t>
  </si>
  <si>
    <t>Avacomp Corporation, SRL</t>
  </si>
  <si>
    <t>Cosa Aparte E&amp;M, SRL</t>
  </si>
  <si>
    <t>Eveca Group, SRL</t>
  </si>
  <si>
    <t>Gianeya Milimer Díaz Sosa (Préstaciones)</t>
  </si>
  <si>
    <t>Pages Solis Inmobiliaria, SRL</t>
  </si>
  <si>
    <t>Invertix, EIRL</t>
  </si>
  <si>
    <t>Transca Transporte del Caribe, SRL</t>
  </si>
  <si>
    <t>Nap del Caribe, INC</t>
  </si>
  <si>
    <t>GP Mantenimiento And Services SRL</t>
  </si>
  <si>
    <t>Ricardo Oscar Gonzalez Hernandez</t>
  </si>
  <si>
    <t>Tecnas, EIRL</t>
  </si>
  <si>
    <t>Federación Nac. De Trab de Zonas Francas</t>
  </si>
  <si>
    <t>Retención Impuesto Sobre la Renta Jose L. León</t>
  </si>
  <si>
    <t>Apertura de un Certificado Banreservas por un valor de 20M</t>
  </si>
  <si>
    <t>Deducción Préstamo Empleado Feliz</t>
  </si>
  <si>
    <t xml:space="preserve">Viáticos </t>
  </si>
  <si>
    <t xml:space="preserve">Pago de Nómina Compensación y Alimentanción Personal Militar </t>
  </si>
  <si>
    <t>Portazolla Investments, SRL</t>
  </si>
  <si>
    <t>Stanley Sánchez (Préstaciones)</t>
  </si>
  <si>
    <t>Mayelin Yesiel Acosta Guzmán</t>
  </si>
  <si>
    <t>Julissa Sanchez (Préstaciones)</t>
  </si>
  <si>
    <t>Dieta al Exterior</t>
  </si>
  <si>
    <t>Body Shop Athletic Club, SRL</t>
  </si>
  <si>
    <t>Seguro Nacional de Salud</t>
  </si>
  <si>
    <t>Administradora de Riesgo de Salud Reservas</t>
  </si>
  <si>
    <t>Prima de Transporte</t>
  </si>
  <si>
    <t>Publicaciones Ahora, SAS</t>
  </si>
  <si>
    <t>Has Tecnología, SRL</t>
  </si>
  <si>
    <t>Humano Seguro, S.A</t>
  </si>
  <si>
    <t>Pago Dieta CTD (Julio)</t>
  </si>
  <si>
    <t>Pago TSS</t>
  </si>
  <si>
    <t>COM. PAGOS TSS</t>
  </si>
  <si>
    <t>Manejo de Cuenta</t>
  </si>
  <si>
    <t>Johnson Moreno Cruz</t>
  </si>
  <si>
    <t>Amaury Féliz Flores</t>
  </si>
  <si>
    <t>Encargada de Contabilidad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</si>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</sst>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badi ExtraLight"/>
      <family val="2"/>
    </font>
    <font>
      <sz val="11"/>
      <color theme="1"/>
      <name val="Abadi ExtraLight"/>
      <family val="2"/>
    </font>
    <font>
      <b/>
      <sz val="12"/>
      <color theme="1"/>
      <name val="Abadi ExtraLight"/>
      <family val="2"/>
    </font>
    <font>
      <sz val="12"/>
      <color theme="1"/>
      <name val="Abadi Extra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2" fillId="0" borderId="1" xfId="0" applyNumberFormat="1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3" fillId="0" borderId="7" xfId="0" applyFont="1" applyBorder="1"/>
    <xf numFmtId="43" fontId="2" fillId="2" borderId="5" xfId="0" applyNumberFormat="1" applyFont="1" applyFill="1" applyBorder="1" applyAlignment="1">
      <alignment horizontal="right"/>
    </xf>
    <xf numFmtId="43" fontId="2" fillId="2" borderId="10" xfId="0" applyNumberFormat="1" applyFont="1" applyFill="1" applyBorder="1" applyAlignment="1">
      <alignment horizontal="right"/>
    </xf>
    <xf numFmtId="43" fontId="2" fillId="2" borderId="11" xfId="0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164" fontId="2" fillId="2" borderId="3" xfId="0" applyNumberFormat="1" applyFont="1" applyFill="1" applyBorder="1" applyAlignment="1">
      <alignment horizontal="center"/>
    </xf>
    <xf numFmtId="43" fontId="2" fillId="2" borderId="12" xfId="0" applyNumberFormat="1" applyFont="1" applyFill="1" applyBorder="1" applyAlignment="1">
      <alignment horizontal="center" wrapText="1"/>
    </xf>
    <xf numFmtId="43" fontId="2" fillId="3" borderId="12" xfId="0" applyNumberFormat="1" applyFont="1" applyFill="1" applyBorder="1" applyAlignment="1">
      <alignment horizontal="center"/>
    </xf>
    <xf numFmtId="43" fontId="2" fillId="3" borderId="12" xfId="1" applyFont="1" applyFill="1" applyBorder="1" applyAlignment="1">
      <alignment horizontal="center"/>
    </xf>
    <xf numFmtId="43" fontId="2" fillId="3" borderId="12" xfId="1" applyFont="1" applyFill="1" applyBorder="1" applyAlignment="1">
      <alignment horizontal="center" wrapText="1"/>
    </xf>
    <xf numFmtId="43" fontId="2" fillId="2" borderId="4" xfId="0" applyNumberFormat="1" applyFont="1" applyFill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3" fontId="5" fillId="0" borderId="6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right"/>
    </xf>
    <xf numFmtId="43" fontId="5" fillId="0" borderId="14" xfId="0" applyNumberFormat="1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43" fontId="5" fillId="3" borderId="6" xfId="0" applyNumberFormat="1" applyFont="1" applyFill="1" applyBorder="1"/>
    <xf numFmtId="0" fontId="5" fillId="0" borderId="14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3" fontId="5" fillId="3" borderId="0" xfId="0" applyNumberFormat="1" applyFont="1" applyFill="1"/>
    <xf numFmtId="43" fontId="5" fillId="0" borderId="7" xfId="0" applyNumberFormat="1" applyFont="1" applyBorder="1" applyAlignment="1">
      <alignment horizontal="center"/>
    </xf>
    <xf numFmtId="0" fontId="5" fillId="0" borderId="7" xfId="0" applyFont="1" applyBorder="1"/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4" fillId="0" borderId="0" xfId="1" applyFont="1" applyBorder="1"/>
    <xf numFmtId="164" fontId="4" fillId="0" borderId="7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43" fontId="4" fillId="0" borderId="19" xfId="1" applyFont="1" applyBorder="1"/>
    <xf numFmtId="164" fontId="5" fillId="0" borderId="20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704852</xdr:colOff>
      <xdr:row>0</xdr:row>
      <xdr:rowOff>171450</xdr:rowOff>
    </xdr:from>
    <xdr:ext cx="2486024" cy="801158"/>
    <xdr:pic>
      <xdr:nvPicPr>
        <xdr:cNvPr id="2" name="Graphic 30">
          <a:extLst>
            <a:ext uri="{FF2B5EF4-FFF2-40B4-BE49-F238E27FC236}">
              <a16:creationId xmlns:a16="http://schemas.microsoft.com/office/drawing/2014/main" id="{50173715-F994-4AF5-8983-1E329A4C5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2" y="171450"/>
          <a:ext cx="2486024" cy="80115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9D82-9D33-46B3-8DEF-039C9340AC54}">
  <dimension ref="A1:F111"/>
  <sheetViews>
    <sheetView tabSelected="1" zoomScaleNormal="100" workbookViewId="0">
      <selection activeCell="H19" sqref="H19"/>
    </sheetView>
  </sheetViews>
  <sheetFormatPr baseColWidth="10" defaultRowHeight="15" x14ac:dyDescent="0.25"/>
  <cols>
    <col min="1" max="1" width="15.7109375" customWidth="1"/>
    <col min="2" max="2" width="16.140625" customWidth="1"/>
    <col min="3" max="3" width="59" customWidth="1"/>
    <col min="4" max="4" width="19.7109375" customWidth="1"/>
    <col min="5" max="5" width="22.5703125" customWidth="1"/>
    <col min="6" max="6" width="22.42578125" customWidth="1"/>
  </cols>
  <sheetData>
    <row r="1" spans="1:6" ht="15.75" x14ac:dyDescent="0.25">
      <c r="A1" s="1" t="s">
        <v>0</v>
      </c>
      <c r="B1" s="1"/>
      <c r="C1" s="1"/>
      <c r="D1" s="1"/>
      <c r="E1" s="1"/>
      <c r="F1" s="2"/>
    </row>
    <row r="2" spans="1:6" ht="15.75" x14ac:dyDescent="0.25">
      <c r="A2" s="3"/>
      <c r="B2" s="3"/>
      <c r="C2" s="3"/>
      <c r="D2" s="3"/>
      <c r="E2" s="3"/>
      <c r="F2" s="4"/>
    </row>
    <row r="3" spans="1:6" ht="15.75" x14ac:dyDescent="0.25">
      <c r="A3" s="3" t="s">
        <v>1</v>
      </c>
      <c r="B3" s="3"/>
      <c r="C3" s="3"/>
      <c r="D3" s="3"/>
      <c r="E3" s="3"/>
      <c r="F3" s="4"/>
    </row>
    <row r="4" spans="1:6" ht="15.75" x14ac:dyDescent="0.25">
      <c r="A4" s="3" t="s">
        <v>2</v>
      </c>
      <c r="B4" s="3"/>
      <c r="C4" s="3"/>
      <c r="D4" s="3"/>
      <c r="E4" s="3"/>
      <c r="F4" s="4"/>
    </row>
    <row r="5" spans="1:6" ht="15.75" x14ac:dyDescent="0.25">
      <c r="A5" s="5" t="s">
        <v>3</v>
      </c>
      <c r="B5" s="5"/>
      <c r="C5" s="5"/>
      <c r="D5" s="5"/>
      <c r="E5" s="5"/>
      <c r="F5" s="6"/>
    </row>
    <row r="6" spans="1:6" x14ac:dyDescent="0.25">
      <c r="A6" s="7"/>
      <c r="B6" s="8"/>
      <c r="C6" s="8"/>
      <c r="D6" s="8"/>
      <c r="E6" s="8"/>
      <c r="F6" s="9"/>
    </row>
    <row r="7" spans="1:6" ht="15.75" thickBot="1" x14ac:dyDescent="0.3">
      <c r="A7" s="7"/>
      <c r="B7" s="8"/>
      <c r="C7" s="8"/>
      <c r="D7" s="8"/>
      <c r="E7" s="8"/>
      <c r="F7" s="9"/>
    </row>
    <row r="8" spans="1:6" ht="16.5" thickBot="1" x14ac:dyDescent="0.3">
      <c r="A8" s="10"/>
      <c r="B8" s="11"/>
      <c r="C8" s="11"/>
      <c r="D8" s="11"/>
      <c r="E8" s="12"/>
      <c r="F8" s="13">
        <v>31093571.089999974</v>
      </c>
    </row>
    <row r="9" spans="1:6" ht="31.5" x14ac:dyDescent="0.25">
      <c r="A9" s="14" t="s">
        <v>4</v>
      </c>
      <c r="B9" s="15" t="s">
        <v>5</v>
      </c>
      <c r="C9" s="16" t="s">
        <v>6</v>
      </c>
      <c r="D9" s="17" t="s">
        <v>7</v>
      </c>
      <c r="E9" s="18" t="s">
        <v>8</v>
      </c>
      <c r="F9" s="19" t="s">
        <v>9</v>
      </c>
    </row>
    <row r="10" spans="1:6" ht="15.75" x14ac:dyDescent="0.25">
      <c r="A10" s="20">
        <v>45901</v>
      </c>
      <c r="B10" s="21">
        <v>1</v>
      </c>
      <c r="C10" s="22" t="s">
        <v>10</v>
      </c>
      <c r="D10" s="23"/>
      <c r="E10" s="24">
        <v>720.38</v>
      </c>
      <c r="F10" s="25">
        <f>+F8+D10-E10</f>
        <v>31092850.709999975</v>
      </c>
    </row>
    <row r="11" spans="1:6" ht="15.75" x14ac:dyDescent="0.25">
      <c r="A11" s="20">
        <v>45901</v>
      </c>
      <c r="B11" s="21">
        <v>1</v>
      </c>
      <c r="C11" s="22" t="s">
        <v>11</v>
      </c>
      <c r="D11" s="23"/>
      <c r="E11" s="24">
        <v>149486.54</v>
      </c>
      <c r="F11" s="25">
        <f>+F10+D11-E11</f>
        <v>30943364.169999976</v>
      </c>
    </row>
    <row r="12" spans="1:6" ht="15.75" x14ac:dyDescent="0.25">
      <c r="A12" s="20">
        <v>45902</v>
      </c>
      <c r="B12" s="21">
        <v>1</v>
      </c>
      <c r="C12" s="22" t="s">
        <v>10</v>
      </c>
      <c r="D12" s="23"/>
      <c r="E12" s="24">
        <v>543.52</v>
      </c>
      <c r="F12" s="25">
        <f t="shared" ref="F12:F75" si="0">+F11+D12-E12</f>
        <v>30942820.649999976</v>
      </c>
    </row>
    <row r="13" spans="1:6" ht="15.75" x14ac:dyDescent="0.25">
      <c r="A13" s="20">
        <v>45902</v>
      </c>
      <c r="B13" s="21">
        <v>26269</v>
      </c>
      <c r="C13" s="22" t="s">
        <v>12</v>
      </c>
      <c r="D13" s="23"/>
      <c r="E13" s="24">
        <v>628506.94999999995</v>
      </c>
      <c r="F13" s="25">
        <f t="shared" si="0"/>
        <v>30314313.699999977</v>
      </c>
    </row>
    <row r="14" spans="1:6" ht="15.75" x14ac:dyDescent="0.25">
      <c r="A14" s="20">
        <v>45903</v>
      </c>
      <c r="B14" s="21">
        <v>1</v>
      </c>
      <c r="C14" s="22" t="s">
        <v>10</v>
      </c>
      <c r="D14" s="23"/>
      <c r="E14" s="24">
        <v>1397.81</v>
      </c>
      <c r="F14" s="25">
        <f t="shared" si="0"/>
        <v>30312915.889999978</v>
      </c>
    </row>
    <row r="15" spans="1:6" ht="15.75" x14ac:dyDescent="0.25">
      <c r="A15" s="20">
        <v>45904</v>
      </c>
      <c r="B15" s="21">
        <v>1</v>
      </c>
      <c r="C15" s="22" t="s">
        <v>10</v>
      </c>
      <c r="D15" s="23"/>
      <c r="E15" s="24">
        <v>1671.22</v>
      </c>
      <c r="F15" s="25">
        <f t="shared" si="0"/>
        <v>30311244.669999979</v>
      </c>
    </row>
    <row r="16" spans="1:6" ht="15.75" x14ac:dyDescent="0.25">
      <c r="A16" s="20">
        <v>45904</v>
      </c>
      <c r="B16" s="21">
        <v>1</v>
      </c>
      <c r="C16" s="22" t="s">
        <v>13</v>
      </c>
      <c r="D16" s="23"/>
      <c r="E16" s="24">
        <v>7931903.4199999999</v>
      </c>
      <c r="F16" s="25">
        <f t="shared" si="0"/>
        <v>22379341.249999978</v>
      </c>
    </row>
    <row r="17" spans="1:6" ht="15.75" x14ac:dyDescent="0.25">
      <c r="A17" s="20">
        <v>45904</v>
      </c>
      <c r="B17" s="21">
        <v>1</v>
      </c>
      <c r="C17" s="22" t="s">
        <v>14</v>
      </c>
      <c r="D17" s="23"/>
      <c r="E17" s="24">
        <v>177216</v>
      </c>
      <c r="F17" s="25">
        <f t="shared" si="0"/>
        <v>22202125.249999978</v>
      </c>
    </row>
    <row r="18" spans="1:6" ht="15.75" x14ac:dyDescent="0.25">
      <c r="A18" s="20">
        <v>45905</v>
      </c>
      <c r="B18" s="21">
        <v>1</v>
      </c>
      <c r="C18" s="22" t="s">
        <v>10</v>
      </c>
      <c r="D18" s="23"/>
      <c r="E18" s="24">
        <v>342.77</v>
      </c>
      <c r="F18" s="25">
        <f t="shared" si="0"/>
        <v>22201782.479999978</v>
      </c>
    </row>
    <row r="19" spans="1:6" ht="15.75" x14ac:dyDescent="0.25">
      <c r="A19" s="20">
        <v>45905</v>
      </c>
      <c r="B19" s="21">
        <v>1</v>
      </c>
      <c r="C19" s="22" t="s">
        <v>15</v>
      </c>
      <c r="D19" s="23"/>
      <c r="E19" s="24">
        <v>2257567.7000000002</v>
      </c>
      <c r="F19" s="25">
        <f t="shared" si="0"/>
        <v>19944214.779999979</v>
      </c>
    </row>
    <row r="20" spans="1:6" ht="31.5" x14ac:dyDescent="0.25">
      <c r="A20" s="20">
        <v>45905</v>
      </c>
      <c r="B20" s="21">
        <v>1</v>
      </c>
      <c r="C20" s="26" t="s">
        <v>16</v>
      </c>
      <c r="D20" s="23"/>
      <c r="E20" s="24">
        <v>1726372.53</v>
      </c>
      <c r="F20" s="25">
        <f t="shared" si="0"/>
        <v>18217842.249999978</v>
      </c>
    </row>
    <row r="21" spans="1:6" ht="15.75" x14ac:dyDescent="0.25">
      <c r="A21" s="20">
        <v>45905</v>
      </c>
      <c r="B21" s="21">
        <v>1</v>
      </c>
      <c r="C21" s="26" t="s">
        <v>17</v>
      </c>
      <c r="D21" s="23">
        <v>60000000</v>
      </c>
      <c r="E21" s="24"/>
      <c r="F21" s="25">
        <f t="shared" si="0"/>
        <v>78217842.24999997</v>
      </c>
    </row>
    <row r="22" spans="1:6" ht="15.75" x14ac:dyDescent="0.25">
      <c r="A22" s="20">
        <v>45905</v>
      </c>
      <c r="B22" s="21">
        <v>26270</v>
      </c>
      <c r="C22" s="22" t="s">
        <v>18</v>
      </c>
      <c r="D22" s="23"/>
      <c r="E22" s="24">
        <v>360000</v>
      </c>
      <c r="F22" s="25">
        <f t="shared" si="0"/>
        <v>77857842.24999997</v>
      </c>
    </row>
    <row r="23" spans="1:6" ht="15.75" x14ac:dyDescent="0.25">
      <c r="A23" s="20">
        <v>45905</v>
      </c>
      <c r="B23" s="21">
        <v>26271</v>
      </c>
      <c r="C23" s="22" t="s">
        <v>19</v>
      </c>
      <c r="D23" s="23"/>
      <c r="E23" s="24">
        <v>3709057.26</v>
      </c>
      <c r="F23" s="25">
        <f t="shared" si="0"/>
        <v>74148784.989999965</v>
      </c>
    </row>
    <row r="24" spans="1:6" ht="15.75" x14ac:dyDescent="0.25">
      <c r="A24" s="20">
        <v>45908</v>
      </c>
      <c r="B24" s="21">
        <v>1</v>
      </c>
      <c r="C24" s="22" t="s">
        <v>10</v>
      </c>
      <c r="D24" s="23"/>
      <c r="E24" s="24">
        <v>6373.34</v>
      </c>
      <c r="F24" s="25">
        <f t="shared" si="0"/>
        <v>74142411.649999961</v>
      </c>
    </row>
    <row r="25" spans="1:6" ht="15.75" x14ac:dyDescent="0.25">
      <c r="A25" s="20">
        <v>45909</v>
      </c>
      <c r="B25" s="21">
        <v>1</v>
      </c>
      <c r="C25" s="22" t="s">
        <v>10</v>
      </c>
      <c r="D25" s="23"/>
      <c r="E25" s="24">
        <v>750.35</v>
      </c>
      <c r="F25" s="25">
        <f t="shared" si="0"/>
        <v>74141661.299999967</v>
      </c>
    </row>
    <row r="26" spans="1:6" ht="15.75" x14ac:dyDescent="0.25">
      <c r="A26" s="20">
        <v>45910</v>
      </c>
      <c r="B26" s="21">
        <v>1</v>
      </c>
      <c r="C26" s="22" t="s">
        <v>10</v>
      </c>
      <c r="D26" s="23"/>
      <c r="E26" s="24">
        <v>641.97</v>
      </c>
      <c r="F26" s="25">
        <f t="shared" si="0"/>
        <v>74141019.329999968</v>
      </c>
    </row>
    <row r="27" spans="1:6" ht="15.75" x14ac:dyDescent="0.25">
      <c r="A27" s="20">
        <v>45910</v>
      </c>
      <c r="B27" s="21">
        <v>1</v>
      </c>
      <c r="C27" s="22" t="s">
        <v>20</v>
      </c>
      <c r="D27" s="23"/>
      <c r="E27" s="24">
        <v>13062549.960000001</v>
      </c>
      <c r="F27" s="25">
        <f t="shared" si="0"/>
        <v>61078469.369999968</v>
      </c>
    </row>
    <row r="28" spans="1:6" ht="15.75" x14ac:dyDescent="0.25">
      <c r="A28" s="20">
        <v>45910</v>
      </c>
      <c r="B28" s="21">
        <v>1</v>
      </c>
      <c r="C28" s="22" t="s">
        <v>20</v>
      </c>
      <c r="D28" s="23"/>
      <c r="E28" s="24">
        <v>370206.29</v>
      </c>
      <c r="F28" s="25">
        <f t="shared" si="0"/>
        <v>60708263.079999968</v>
      </c>
    </row>
    <row r="29" spans="1:6" ht="15.75" x14ac:dyDescent="0.25">
      <c r="A29" s="20">
        <v>45910</v>
      </c>
      <c r="B29" s="21">
        <v>1</v>
      </c>
      <c r="C29" s="22" t="s">
        <v>21</v>
      </c>
      <c r="D29" s="23"/>
      <c r="E29" s="24">
        <v>160</v>
      </c>
      <c r="F29" s="25">
        <f t="shared" si="0"/>
        <v>60708103.079999968</v>
      </c>
    </row>
    <row r="30" spans="1:6" ht="15.75" x14ac:dyDescent="0.25">
      <c r="A30" s="20">
        <v>45911</v>
      </c>
      <c r="B30" s="21">
        <v>1</v>
      </c>
      <c r="C30" s="22" t="s">
        <v>10</v>
      </c>
      <c r="D30" s="23"/>
      <c r="E30" s="24">
        <v>6187.52</v>
      </c>
      <c r="F30" s="25">
        <f t="shared" si="0"/>
        <v>60701915.559999965</v>
      </c>
    </row>
    <row r="31" spans="1:6" ht="15.75" x14ac:dyDescent="0.25">
      <c r="A31" s="20">
        <v>45911</v>
      </c>
      <c r="B31" s="21">
        <v>1</v>
      </c>
      <c r="C31" s="22" t="s">
        <v>20</v>
      </c>
      <c r="D31" s="23"/>
      <c r="E31" s="24">
        <v>335910.86</v>
      </c>
      <c r="F31" s="25">
        <f t="shared" si="0"/>
        <v>60366004.699999966</v>
      </c>
    </row>
    <row r="32" spans="1:6" ht="15.75" x14ac:dyDescent="0.25">
      <c r="A32" s="20">
        <v>45911</v>
      </c>
      <c r="B32" s="21">
        <v>1</v>
      </c>
      <c r="C32" s="22" t="s">
        <v>21</v>
      </c>
      <c r="D32" s="23"/>
      <c r="E32" s="24">
        <v>80</v>
      </c>
      <c r="F32" s="25">
        <f t="shared" si="0"/>
        <v>60365924.699999966</v>
      </c>
    </row>
    <row r="33" spans="1:6" ht="15.75" x14ac:dyDescent="0.25">
      <c r="A33" s="20">
        <v>45911</v>
      </c>
      <c r="B33" s="21">
        <v>1</v>
      </c>
      <c r="C33" s="22" t="s">
        <v>22</v>
      </c>
      <c r="D33" s="23"/>
      <c r="E33" s="24">
        <v>110000</v>
      </c>
      <c r="F33" s="25">
        <f t="shared" si="0"/>
        <v>60255924.699999966</v>
      </c>
    </row>
    <row r="34" spans="1:6" ht="31.5" x14ac:dyDescent="0.25">
      <c r="A34" s="20">
        <v>45911</v>
      </c>
      <c r="B34" s="21">
        <v>1</v>
      </c>
      <c r="C34" s="26" t="s">
        <v>23</v>
      </c>
      <c r="D34" s="23"/>
      <c r="E34" s="24">
        <v>3828</v>
      </c>
      <c r="F34" s="25">
        <f t="shared" si="0"/>
        <v>60252096.699999966</v>
      </c>
    </row>
    <row r="35" spans="1:6" ht="15.75" x14ac:dyDescent="0.25">
      <c r="A35" s="20">
        <v>45911</v>
      </c>
      <c r="B35" s="21">
        <v>1</v>
      </c>
      <c r="C35" s="22" t="s">
        <v>24</v>
      </c>
      <c r="D35" s="23"/>
      <c r="E35" s="24">
        <v>4466</v>
      </c>
      <c r="F35" s="25">
        <f t="shared" si="0"/>
        <v>60247630.699999966</v>
      </c>
    </row>
    <row r="36" spans="1:6" ht="15.75" x14ac:dyDescent="0.25">
      <c r="A36" s="20">
        <v>45911</v>
      </c>
      <c r="B36" s="21">
        <v>26272</v>
      </c>
      <c r="C36" s="26" t="s">
        <v>25</v>
      </c>
      <c r="D36" s="23"/>
      <c r="E36" s="24">
        <v>306440.68</v>
      </c>
      <c r="F36" s="25">
        <f t="shared" si="0"/>
        <v>59941190.019999966</v>
      </c>
    </row>
    <row r="37" spans="1:6" ht="15.75" x14ac:dyDescent="0.25">
      <c r="A37" s="20">
        <v>45911</v>
      </c>
      <c r="B37" s="21">
        <v>26273</v>
      </c>
      <c r="C37" s="22" t="s">
        <v>26</v>
      </c>
      <c r="D37" s="23"/>
      <c r="E37" s="24">
        <v>3222.4</v>
      </c>
      <c r="F37" s="25">
        <f t="shared" si="0"/>
        <v>59937967.619999968</v>
      </c>
    </row>
    <row r="38" spans="1:6" ht="15.75" x14ac:dyDescent="0.25">
      <c r="A38" s="20">
        <v>45911</v>
      </c>
      <c r="B38" s="21">
        <v>26274</v>
      </c>
      <c r="C38" s="26" t="s">
        <v>28</v>
      </c>
      <c r="D38" s="23"/>
      <c r="E38" s="24">
        <v>2160</v>
      </c>
      <c r="F38" s="25">
        <f t="shared" si="0"/>
        <v>59935807.619999968</v>
      </c>
    </row>
    <row r="39" spans="1:6" ht="15.75" x14ac:dyDescent="0.25">
      <c r="A39" s="20">
        <v>45911</v>
      </c>
      <c r="B39" s="21">
        <v>26275</v>
      </c>
      <c r="C39" s="22" t="s">
        <v>29</v>
      </c>
      <c r="D39" s="23"/>
      <c r="E39" s="24">
        <v>663448.93000000005</v>
      </c>
      <c r="F39" s="25">
        <f t="shared" si="0"/>
        <v>59272358.689999968</v>
      </c>
    </row>
    <row r="40" spans="1:6" ht="15.75" x14ac:dyDescent="0.25">
      <c r="A40" s="20">
        <v>45911</v>
      </c>
      <c r="B40" s="21">
        <v>26276</v>
      </c>
      <c r="C40" s="22" t="s">
        <v>30</v>
      </c>
      <c r="D40" s="23"/>
      <c r="E40" s="24">
        <v>683898.31</v>
      </c>
      <c r="F40" s="25">
        <f t="shared" si="0"/>
        <v>58588460.379999965</v>
      </c>
    </row>
    <row r="41" spans="1:6" ht="15.75" x14ac:dyDescent="0.25">
      <c r="A41" s="20">
        <v>45911</v>
      </c>
      <c r="B41" s="21">
        <v>26277</v>
      </c>
      <c r="C41" s="22" t="s">
        <v>31</v>
      </c>
      <c r="D41" s="23"/>
      <c r="E41" s="24">
        <v>113000</v>
      </c>
      <c r="F41" s="25">
        <f t="shared" si="0"/>
        <v>58475460.379999965</v>
      </c>
    </row>
    <row r="42" spans="1:6" ht="15.75" x14ac:dyDescent="0.25">
      <c r="A42" s="20">
        <v>45911</v>
      </c>
      <c r="B42" s="21">
        <v>26278</v>
      </c>
      <c r="C42" s="22" t="s">
        <v>32</v>
      </c>
      <c r="D42" s="23"/>
      <c r="E42" s="24">
        <v>68750.89</v>
      </c>
      <c r="F42" s="25">
        <f t="shared" si="0"/>
        <v>58406709.489999965</v>
      </c>
    </row>
    <row r="43" spans="1:6" ht="15.75" x14ac:dyDescent="0.25">
      <c r="A43" s="20">
        <v>45911</v>
      </c>
      <c r="B43" s="21">
        <v>26279</v>
      </c>
      <c r="C43" s="22" t="s">
        <v>33</v>
      </c>
      <c r="D43" s="23"/>
      <c r="E43" s="24">
        <v>186450</v>
      </c>
      <c r="F43" s="25">
        <f t="shared" si="0"/>
        <v>58220259.489999965</v>
      </c>
    </row>
    <row r="44" spans="1:6" ht="15.75" x14ac:dyDescent="0.25">
      <c r="A44" s="20">
        <v>45911</v>
      </c>
      <c r="B44" s="21">
        <v>26280</v>
      </c>
      <c r="C44" s="22" t="s">
        <v>34</v>
      </c>
      <c r="D44" s="23"/>
      <c r="E44" s="24">
        <v>187986.8</v>
      </c>
      <c r="F44" s="25">
        <f t="shared" si="0"/>
        <v>58032272.689999968</v>
      </c>
    </row>
    <row r="45" spans="1:6" ht="15.75" x14ac:dyDescent="0.25">
      <c r="A45" s="20">
        <v>45911</v>
      </c>
      <c r="B45" s="21">
        <v>26281</v>
      </c>
      <c r="C45" s="22" t="s">
        <v>35</v>
      </c>
      <c r="D45" s="23"/>
      <c r="E45" s="24">
        <v>229572</v>
      </c>
      <c r="F45" s="25">
        <f t="shared" si="0"/>
        <v>57802700.689999968</v>
      </c>
    </row>
    <row r="46" spans="1:6" ht="15.75" x14ac:dyDescent="0.25">
      <c r="A46" s="20">
        <v>45911</v>
      </c>
      <c r="B46" s="21">
        <v>26282</v>
      </c>
      <c r="C46" s="22" t="s">
        <v>36</v>
      </c>
      <c r="D46" s="23"/>
      <c r="E46" s="24">
        <v>135600</v>
      </c>
      <c r="F46" s="25">
        <f t="shared" si="0"/>
        <v>57667100.689999968</v>
      </c>
    </row>
    <row r="47" spans="1:6" ht="15.75" x14ac:dyDescent="0.25">
      <c r="A47" s="20">
        <v>45911</v>
      </c>
      <c r="B47" s="21">
        <v>26283</v>
      </c>
      <c r="C47" s="22" t="s">
        <v>37</v>
      </c>
      <c r="D47" s="23"/>
      <c r="E47" s="24"/>
      <c r="F47" s="25">
        <f t="shared" si="0"/>
        <v>57667100.689999968</v>
      </c>
    </row>
    <row r="48" spans="1:6" ht="15.75" x14ac:dyDescent="0.25">
      <c r="A48" s="20">
        <v>45911</v>
      </c>
      <c r="B48" s="21">
        <v>26284</v>
      </c>
      <c r="C48" s="22" t="s">
        <v>38</v>
      </c>
      <c r="D48" s="23"/>
      <c r="E48" s="24">
        <v>222714.7</v>
      </c>
      <c r="F48" s="25">
        <f t="shared" si="0"/>
        <v>57444385.989999965</v>
      </c>
    </row>
    <row r="49" spans="1:6" ht="15.75" x14ac:dyDescent="0.25">
      <c r="A49" s="20">
        <v>45911</v>
      </c>
      <c r="B49" s="21">
        <v>26285</v>
      </c>
      <c r="C49" s="22" t="s">
        <v>38</v>
      </c>
      <c r="D49" s="23"/>
      <c r="E49" s="24">
        <v>5811</v>
      </c>
      <c r="F49" s="25">
        <f t="shared" si="0"/>
        <v>57438574.989999965</v>
      </c>
    </row>
    <row r="50" spans="1:6" ht="15.75" x14ac:dyDescent="0.25">
      <c r="A50" s="20">
        <v>45911</v>
      </c>
      <c r="B50" s="21">
        <v>26286</v>
      </c>
      <c r="C50" s="22" t="s">
        <v>39</v>
      </c>
      <c r="D50" s="23"/>
      <c r="E50" s="24">
        <v>18611.099999999999</v>
      </c>
      <c r="F50" s="25">
        <f t="shared" si="0"/>
        <v>57419963.889999963</v>
      </c>
    </row>
    <row r="51" spans="1:6" ht="15.75" x14ac:dyDescent="0.25">
      <c r="A51" s="20">
        <v>45911</v>
      </c>
      <c r="B51" s="21">
        <v>26287</v>
      </c>
      <c r="C51" s="22" t="s">
        <v>39</v>
      </c>
      <c r="D51" s="23"/>
      <c r="E51" s="24">
        <v>5198</v>
      </c>
      <c r="F51" s="25">
        <f t="shared" si="0"/>
        <v>57414765.889999963</v>
      </c>
    </row>
    <row r="52" spans="1:6" ht="15.75" x14ac:dyDescent="0.25">
      <c r="A52" s="20">
        <v>45911</v>
      </c>
      <c r="B52" s="21">
        <v>26288</v>
      </c>
      <c r="C52" s="22" t="s">
        <v>40</v>
      </c>
      <c r="D52" s="23"/>
      <c r="E52" s="24">
        <v>100000</v>
      </c>
      <c r="F52" s="25">
        <f t="shared" si="0"/>
        <v>57314765.889999963</v>
      </c>
    </row>
    <row r="53" spans="1:6" ht="15.75" x14ac:dyDescent="0.25">
      <c r="A53" s="20">
        <v>45911</v>
      </c>
      <c r="B53" s="21">
        <v>26289</v>
      </c>
      <c r="C53" s="22" t="s">
        <v>41</v>
      </c>
      <c r="D53" s="23"/>
      <c r="E53" s="24">
        <v>56500</v>
      </c>
      <c r="F53" s="25">
        <f t="shared" si="0"/>
        <v>57258265.889999963</v>
      </c>
    </row>
    <row r="54" spans="1:6" ht="15.75" x14ac:dyDescent="0.25">
      <c r="A54" s="20">
        <v>45911</v>
      </c>
      <c r="B54" s="21">
        <v>26290</v>
      </c>
      <c r="C54" s="22" t="s">
        <v>42</v>
      </c>
      <c r="D54" s="23"/>
      <c r="E54" s="24">
        <v>97117.5</v>
      </c>
      <c r="F54" s="25">
        <f t="shared" si="0"/>
        <v>57161148.389999963</v>
      </c>
    </row>
    <row r="55" spans="1:6" ht="15.75" x14ac:dyDescent="0.25">
      <c r="A55" s="20">
        <v>45911</v>
      </c>
      <c r="B55" s="21">
        <v>26291</v>
      </c>
      <c r="C55" s="22" t="s">
        <v>43</v>
      </c>
      <c r="D55" s="23"/>
      <c r="E55" s="24">
        <v>113000</v>
      </c>
      <c r="F55" s="25">
        <f t="shared" si="0"/>
        <v>57048148.389999963</v>
      </c>
    </row>
    <row r="56" spans="1:6" ht="15.75" x14ac:dyDescent="0.25">
      <c r="A56" s="20">
        <v>45911</v>
      </c>
      <c r="B56" s="21">
        <v>26292</v>
      </c>
      <c r="C56" s="22" t="s">
        <v>44</v>
      </c>
      <c r="D56" s="23"/>
      <c r="E56" s="24">
        <v>226000</v>
      </c>
      <c r="F56" s="25">
        <f t="shared" si="0"/>
        <v>56822148.389999963</v>
      </c>
    </row>
    <row r="57" spans="1:6" ht="15.75" x14ac:dyDescent="0.25">
      <c r="A57" s="20">
        <v>45911</v>
      </c>
      <c r="B57" s="21">
        <v>1</v>
      </c>
      <c r="C57" s="22" t="s">
        <v>14</v>
      </c>
      <c r="D57" s="23"/>
      <c r="E57" s="24">
        <v>340608</v>
      </c>
      <c r="F57" s="25">
        <f t="shared" si="0"/>
        <v>56481540.389999963</v>
      </c>
    </row>
    <row r="58" spans="1:6" ht="15.75" x14ac:dyDescent="0.25">
      <c r="A58" s="20">
        <v>45912</v>
      </c>
      <c r="B58" s="21">
        <v>1</v>
      </c>
      <c r="C58" s="22" t="s">
        <v>10</v>
      </c>
      <c r="D58" s="23"/>
      <c r="E58" s="24">
        <v>1943.99</v>
      </c>
      <c r="F58" s="25">
        <f t="shared" si="0"/>
        <v>56479596.399999961</v>
      </c>
    </row>
    <row r="59" spans="1:6" ht="15.75" x14ac:dyDescent="0.25">
      <c r="A59" s="20">
        <v>45915</v>
      </c>
      <c r="B59" s="21">
        <v>26293</v>
      </c>
      <c r="C59" s="22" t="s">
        <v>45</v>
      </c>
      <c r="D59" s="23"/>
      <c r="E59" s="24">
        <v>583312.75</v>
      </c>
      <c r="F59" s="25">
        <f t="shared" si="0"/>
        <v>55896283.649999961</v>
      </c>
    </row>
    <row r="60" spans="1:6" ht="15.75" x14ac:dyDescent="0.25">
      <c r="A60" s="20">
        <v>45915</v>
      </c>
      <c r="B60" s="21">
        <v>26294</v>
      </c>
      <c r="C60" s="22" t="s">
        <v>46</v>
      </c>
      <c r="D60" s="23"/>
      <c r="E60" s="24">
        <v>44604</v>
      </c>
      <c r="F60" s="25">
        <f t="shared" si="0"/>
        <v>55851679.649999961</v>
      </c>
    </row>
    <row r="61" spans="1:6" ht="15.75" x14ac:dyDescent="0.25">
      <c r="A61" s="20">
        <v>45915</v>
      </c>
      <c r="B61" s="21">
        <v>26295</v>
      </c>
      <c r="C61" s="22" t="s">
        <v>46</v>
      </c>
      <c r="D61" s="23"/>
      <c r="E61" s="24">
        <v>44266.34</v>
      </c>
      <c r="F61" s="25">
        <f t="shared" si="0"/>
        <v>55807413.309999958</v>
      </c>
    </row>
    <row r="62" spans="1:6" ht="15.75" x14ac:dyDescent="0.25">
      <c r="A62" s="20">
        <v>45915</v>
      </c>
      <c r="B62" s="21">
        <v>26296</v>
      </c>
      <c r="C62" s="22" t="s">
        <v>47</v>
      </c>
      <c r="D62" s="23"/>
      <c r="E62" s="24">
        <v>16950</v>
      </c>
      <c r="F62" s="25">
        <f t="shared" si="0"/>
        <v>55790463.309999958</v>
      </c>
    </row>
    <row r="63" spans="1:6" ht="15.75" x14ac:dyDescent="0.25">
      <c r="A63" s="20">
        <v>45915</v>
      </c>
      <c r="B63" s="21">
        <v>26297</v>
      </c>
      <c r="C63" s="22" t="s">
        <v>48</v>
      </c>
      <c r="D63" s="23"/>
      <c r="E63" s="24">
        <v>47500</v>
      </c>
      <c r="F63" s="25">
        <f t="shared" si="0"/>
        <v>55742963.309999958</v>
      </c>
    </row>
    <row r="64" spans="1:6" ht="15.75" x14ac:dyDescent="0.25">
      <c r="A64" s="20">
        <v>45915</v>
      </c>
      <c r="B64" s="21">
        <v>26298</v>
      </c>
      <c r="C64" s="22" t="s">
        <v>49</v>
      </c>
      <c r="D64" s="23"/>
      <c r="E64" s="24">
        <v>496414.94</v>
      </c>
      <c r="F64" s="25">
        <f t="shared" si="0"/>
        <v>55246548.36999996</v>
      </c>
    </row>
    <row r="65" spans="1:6" ht="15.75" x14ac:dyDescent="0.25">
      <c r="A65" s="20">
        <v>45915</v>
      </c>
      <c r="B65" s="21">
        <v>26299</v>
      </c>
      <c r="C65" s="22" t="s">
        <v>50</v>
      </c>
      <c r="D65" s="23"/>
      <c r="E65" s="24">
        <v>37290</v>
      </c>
      <c r="F65" s="25">
        <f t="shared" si="0"/>
        <v>55209258.36999996</v>
      </c>
    </row>
    <row r="66" spans="1:6" ht="15.75" x14ac:dyDescent="0.25">
      <c r="A66" s="20">
        <v>45915</v>
      </c>
      <c r="B66" s="21">
        <v>26300</v>
      </c>
      <c r="C66" s="22" t="s">
        <v>51</v>
      </c>
      <c r="D66" s="23"/>
      <c r="E66" s="24">
        <v>90000</v>
      </c>
      <c r="F66" s="25">
        <f t="shared" si="0"/>
        <v>55119258.36999996</v>
      </c>
    </row>
    <row r="67" spans="1:6" ht="15.75" x14ac:dyDescent="0.25">
      <c r="A67" s="20">
        <v>45915</v>
      </c>
      <c r="B67" s="21">
        <v>26301</v>
      </c>
      <c r="C67" s="22" t="s">
        <v>52</v>
      </c>
      <c r="D67" s="23"/>
      <c r="E67" s="24">
        <v>6780</v>
      </c>
      <c r="F67" s="25">
        <f t="shared" si="0"/>
        <v>55112478.36999996</v>
      </c>
    </row>
    <row r="68" spans="1:6" ht="15.75" x14ac:dyDescent="0.25">
      <c r="A68" s="20">
        <v>45915</v>
      </c>
      <c r="B68" s="21">
        <v>26302</v>
      </c>
      <c r="C68" s="22" t="s">
        <v>38</v>
      </c>
      <c r="D68" s="23"/>
      <c r="E68" s="24">
        <v>22937.09</v>
      </c>
      <c r="F68" s="25">
        <f t="shared" si="0"/>
        <v>55089541.279999956</v>
      </c>
    </row>
    <row r="69" spans="1:6" ht="15.75" x14ac:dyDescent="0.25">
      <c r="A69" s="20">
        <v>45915</v>
      </c>
      <c r="B69" s="21">
        <v>26303</v>
      </c>
      <c r="C69" s="22" t="s">
        <v>53</v>
      </c>
      <c r="D69" s="23"/>
      <c r="E69" s="24">
        <v>50000</v>
      </c>
      <c r="F69" s="25">
        <f t="shared" si="0"/>
        <v>55039541.279999956</v>
      </c>
    </row>
    <row r="70" spans="1:6" ht="15.75" x14ac:dyDescent="0.25">
      <c r="A70" s="20">
        <v>45915</v>
      </c>
      <c r="B70" s="21">
        <v>1</v>
      </c>
      <c r="C70" s="22" t="s">
        <v>10</v>
      </c>
      <c r="D70" s="23"/>
      <c r="E70" s="24">
        <v>3008.35</v>
      </c>
      <c r="F70" s="25">
        <f t="shared" si="0"/>
        <v>55036532.929999955</v>
      </c>
    </row>
    <row r="71" spans="1:6" ht="15.75" x14ac:dyDescent="0.25">
      <c r="A71" s="20">
        <v>45916</v>
      </c>
      <c r="B71" s="21">
        <v>1</v>
      </c>
      <c r="C71" s="22" t="s">
        <v>10</v>
      </c>
      <c r="D71" s="23"/>
      <c r="E71" s="24">
        <v>607.85</v>
      </c>
      <c r="F71" s="25">
        <f t="shared" si="0"/>
        <v>55035925.079999954</v>
      </c>
    </row>
    <row r="72" spans="1:6" ht="15.75" x14ac:dyDescent="0.25">
      <c r="A72" s="20">
        <v>45917</v>
      </c>
      <c r="B72" s="21">
        <v>1</v>
      </c>
      <c r="C72" s="22" t="s">
        <v>54</v>
      </c>
      <c r="D72" s="23">
        <v>8050</v>
      </c>
      <c r="E72" s="24"/>
      <c r="F72" s="25">
        <f t="shared" si="0"/>
        <v>55043975.079999954</v>
      </c>
    </row>
    <row r="73" spans="1:6" ht="15.75" x14ac:dyDescent="0.25">
      <c r="A73" s="20">
        <v>45918</v>
      </c>
      <c r="B73" s="21">
        <v>1</v>
      </c>
      <c r="C73" s="22" t="s">
        <v>55</v>
      </c>
      <c r="D73" s="23"/>
      <c r="E73" s="24">
        <v>20000000</v>
      </c>
      <c r="F73" s="25">
        <f t="shared" si="0"/>
        <v>35043975.079999954</v>
      </c>
    </row>
    <row r="74" spans="1:6" ht="15.75" x14ac:dyDescent="0.25">
      <c r="A74" s="20">
        <v>45918</v>
      </c>
      <c r="B74" s="21">
        <v>1</v>
      </c>
      <c r="C74" s="22" t="s">
        <v>56</v>
      </c>
      <c r="D74" s="23"/>
      <c r="E74" s="24">
        <v>62139.74</v>
      </c>
      <c r="F74" s="25">
        <f t="shared" si="0"/>
        <v>34981835.339999951</v>
      </c>
    </row>
    <row r="75" spans="1:6" ht="15.75" x14ac:dyDescent="0.25">
      <c r="A75" s="20">
        <v>45918</v>
      </c>
      <c r="B75" s="21">
        <v>1</v>
      </c>
      <c r="C75" s="22" t="s">
        <v>17</v>
      </c>
      <c r="D75" s="23">
        <v>5000000</v>
      </c>
      <c r="E75" s="24"/>
      <c r="F75" s="25">
        <f t="shared" si="0"/>
        <v>39981835.339999951</v>
      </c>
    </row>
    <row r="76" spans="1:6" ht="15.75" x14ac:dyDescent="0.25">
      <c r="A76" s="20">
        <v>45918</v>
      </c>
      <c r="B76" s="21">
        <v>1</v>
      </c>
      <c r="C76" s="22" t="s">
        <v>57</v>
      </c>
      <c r="D76" s="23"/>
      <c r="E76" s="24">
        <v>8250</v>
      </c>
      <c r="F76" s="25">
        <f t="shared" ref="F76:F103" si="1">+F75+D76-E76</f>
        <v>39973585.339999951</v>
      </c>
    </row>
    <row r="77" spans="1:6" ht="15.75" x14ac:dyDescent="0.25">
      <c r="A77" s="20">
        <v>45918</v>
      </c>
      <c r="B77" s="21">
        <v>1</v>
      </c>
      <c r="C77" s="22" t="s">
        <v>57</v>
      </c>
      <c r="D77" s="23"/>
      <c r="E77" s="24">
        <v>350</v>
      </c>
      <c r="F77" s="25">
        <f t="shared" si="1"/>
        <v>39973235.339999951</v>
      </c>
    </row>
    <row r="78" spans="1:6" ht="15.75" x14ac:dyDescent="0.25">
      <c r="A78" s="20">
        <v>45918</v>
      </c>
      <c r="B78" s="21">
        <v>1</v>
      </c>
      <c r="C78" s="22" t="s">
        <v>57</v>
      </c>
      <c r="D78" s="23"/>
      <c r="E78" s="24">
        <v>1100</v>
      </c>
      <c r="F78" s="25">
        <f t="shared" si="1"/>
        <v>39972135.339999951</v>
      </c>
    </row>
    <row r="79" spans="1:6" ht="15.75" x14ac:dyDescent="0.25">
      <c r="A79" s="20">
        <v>45918</v>
      </c>
      <c r="B79" s="21">
        <v>1</v>
      </c>
      <c r="C79" s="22" t="s">
        <v>57</v>
      </c>
      <c r="D79" s="23"/>
      <c r="E79" s="24">
        <v>30300</v>
      </c>
      <c r="F79" s="25">
        <f t="shared" si="1"/>
        <v>39941835.339999951</v>
      </c>
    </row>
    <row r="80" spans="1:6" ht="15.75" x14ac:dyDescent="0.25">
      <c r="A80" s="20">
        <v>45918</v>
      </c>
      <c r="B80" s="21">
        <v>1</v>
      </c>
      <c r="C80" s="22" t="s">
        <v>13</v>
      </c>
      <c r="D80" s="23"/>
      <c r="E80" s="24">
        <v>7892799.9900000002</v>
      </c>
      <c r="F80" s="25">
        <f t="shared" si="1"/>
        <v>32049035.349999949</v>
      </c>
    </row>
    <row r="81" spans="1:6" ht="15.75" x14ac:dyDescent="0.25">
      <c r="A81" s="20">
        <v>45919</v>
      </c>
      <c r="B81" s="21">
        <v>1</v>
      </c>
      <c r="C81" s="22" t="s">
        <v>10</v>
      </c>
      <c r="D81" s="23"/>
      <c r="E81" s="24">
        <v>1207.18</v>
      </c>
      <c r="F81" s="25">
        <f t="shared" si="1"/>
        <v>32047828.16999995</v>
      </c>
    </row>
    <row r="82" spans="1:6" ht="15.75" x14ac:dyDescent="0.25">
      <c r="A82" s="20">
        <v>45922</v>
      </c>
      <c r="B82" s="21">
        <v>1</v>
      </c>
      <c r="C82" s="22" t="s">
        <v>10</v>
      </c>
      <c r="D82" s="23"/>
      <c r="E82" s="24">
        <v>94.5</v>
      </c>
      <c r="F82" s="25">
        <f t="shared" si="1"/>
        <v>32047733.66999995</v>
      </c>
    </row>
    <row r="83" spans="1:6" ht="15.75" x14ac:dyDescent="0.25">
      <c r="A83" s="20">
        <v>45922</v>
      </c>
      <c r="B83" s="21">
        <v>1</v>
      </c>
      <c r="C83" s="22" t="s">
        <v>58</v>
      </c>
      <c r="D83" s="23"/>
      <c r="E83" s="24">
        <v>1115635</v>
      </c>
      <c r="F83" s="25">
        <f t="shared" si="1"/>
        <v>30932098.66999995</v>
      </c>
    </row>
    <row r="84" spans="1:6" ht="15.75" x14ac:dyDescent="0.25">
      <c r="A84" s="20">
        <v>45923</v>
      </c>
      <c r="B84" s="21">
        <v>26304</v>
      </c>
      <c r="C84" s="22" t="s">
        <v>59</v>
      </c>
      <c r="D84" s="23"/>
      <c r="E84" s="24">
        <v>382983.05</v>
      </c>
      <c r="F84" s="25">
        <f t="shared" si="1"/>
        <v>30549115.619999949</v>
      </c>
    </row>
    <row r="85" spans="1:6" ht="15.75" x14ac:dyDescent="0.25">
      <c r="A85" s="20">
        <v>45923</v>
      </c>
      <c r="B85" s="21">
        <v>26305</v>
      </c>
      <c r="C85" s="22" t="s">
        <v>60</v>
      </c>
      <c r="D85" s="23"/>
      <c r="E85" s="24">
        <v>365399.89</v>
      </c>
      <c r="F85" s="25">
        <f t="shared" si="1"/>
        <v>30183715.729999948</v>
      </c>
    </row>
    <row r="86" spans="1:6" ht="15.75" x14ac:dyDescent="0.25">
      <c r="A86" s="20">
        <v>45923</v>
      </c>
      <c r="B86" s="21">
        <v>26306</v>
      </c>
      <c r="C86" s="22" t="s">
        <v>61</v>
      </c>
      <c r="D86" s="23"/>
      <c r="E86" s="24">
        <v>90000</v>
      </c>
      <c r="F86" s="25">
        <f t="shared" si="1"/>
        <v>30093715.729999948</v>
      </c>
    </row>
    <row r="87" spans="1:6" ht="15.75" x14ac:dyDescent="0.25">
      <c r="A87" s="20">
        <v>45923</v>
      </c>
      <c r="B87" s="21">
        <v>26307</v>
      </c>
      <c r="C87" s="22" t="s">
        <v>62</v>
      </c>
      <c r="D87" s="23"/>
      <c r="E87" s="24">
        <v>105435.96</v>
      </c>
      <c r="F87" s="25">
        <f t="shared" si="1"/>
        <v>29988279.769999947</v>
      </c>
    </row>
    <row r="88" spans="1:6" ht="15.75" x14ac:dyDescent="0.25">
      <c r="A88" s="20">
        <v>45923</v>
      </c>
      <c r="B88" s="21">
        <v>1</v>
      </c>
      <c r="C88" s="22" t="s">
        <v>10</v>
      </c>
      <c r="D88" s="23"/>
      <c r="E88" s="24">
        <v>3543.59</v>
      </c>
      <c r="F88" s="25">
        <f t="shared" si="1"/>
        <v>29984736.179999948</v>
      </c>
    </row>
    <row r="89" spans="1:6" ht="15.75" x14ac:dyDescent="0.25">
      <c r="A89" s="20">
        <v>45923</v>
      </c>
      <c r="B89" s="21">
        <v>1</v>
      </c>
      <c r="C89" s="22" t="s">
        <v>63</v>
      </c>
      <c r="D89" s="23"/>
      <c r="E89" s="24">
        <v>188300.79999999999</v>
      </c>
      <c r="F89" s="25">
        <f t="shared" si="1"/>
        <v>29796435.379999947</v>
      </c>
    </row>
    <row r="90" spans="1:6" ht="15.75" x14ac:dyDescent="0.25">
      <c r="A90" s="20">
        <v>45925</v>
      </c>
      <c r="B90" s="21">
        <v>26308</v>
      </c>
      <c r="C90" s="22" t="s">
        <v>64</v>
      </c>
      <c r="D90" s="23"/>
      <c r="E90" s="24">
        <v>55903</v>
      </c>
      <c r="F90" s="25">
        <f t="shared" si="1"/>
        <v>29740532.379999947</v>
      </c>
    </row>
    <row r="91" spans="1:6" ht="15.75" x14ac:dyDescent="0.25">
      <c r="A91" s="20">
        <v>45925</v>
      </c>
      <c r="B91" s="21">
        <v>26309</v>
      </c>
      <c r="C91" s="22" t="s">
        <v>65</v>
      </c>
      <c r="D91" s="23"/>
      <c r="E91" s="24">
        <v>146281.71</v>
      </c>
      <c r="F91" s="25">
        <f t="shared" si="1"/>
        <v>29594250.669999946</v>
      </c>
    </row>
    <row r="92" spans="1:6" ht="15.75" x14ac:dyDescent="0.25">
      <c r="A92" s="20">
        <v>45925</v>
      </c>
      <c r="B92" s="21">
        <v>26310</v>
      </c>
      <c r="C92" s="22" t="s">
        <v>66</v>
      </c>
      <c r="D92" s="23"/>
      <c r="E92" s="24">
        <v>88852.96</v>
      </c>
      <c r="F92" s="25">
        <f t="shared" si="1"/>
        <v>29505397.709999945</v>
      </c>
    </row>
    <row r="93" spans="1:6" ht="15.75" x14ac:dyDescent="0.25">
      <c r="A93" s="20">
        <v>45925</v>
      </c>
      <c r="B93" s="21">
        <v>1</v>
      </c>
      <c r="C93" s="22" t="s">
        <v>10</v>
      </c>
      <c r="D93" s="23"/>
      <c r="E93" s="24">
        <v>1308.3</v>
      </c>
      <c r="F93" s="25">
        <f t="shared" si="1"/>
        <v>29504089.409999944</v>
      </c>
    </row>
    <row r="94" spans="1:6" ht="15.75" x14ac:dyDescent="0.25">
      <c r="A94" s="20">
        <v>45926</v>
      </c>
      <c r="B94" s="21">
        <v>1</v>
      </c>
      <c r="C94" s="22" t="s">
        <v>67</v>
      </c>
      <c r="D94" s="23"/>
      <c r="E94" s="24">
        <v>55000</v>
      </c>
      <c r="F94" s="25">
        <f t="shared" si="1"/>
        <v>29449089.409999944</v>
      </c>
    </row>
    <row r="95" spans="1:6" ht="15.75" x14ac:dyDescent="0.25">
      <c r="A95" s="20">
        <v>45926</v>
      </c>
      <c r="B95" s="21">
        <v>26311</v>
      </c>
      <c r="C95" s="22" t="s">
        <v>68</v>
      </c>
      <c r="D95" s="23"/>
      <c r="E95" s="24">
        <v>43222.5</v>
      </c>
      <c r="F95" s="25">
        <f t="shared" si="1"/>
        <v>29405866.909999944</v>
      </c>
    </row>
    <row r="96" spans="1:6" ht="15.75" x14ac:dyDescent="0.25">
      <c r="A96" s="20">
        <v>45926</v>
      </c>
      <c r="B96" s="21">
        <v>26312</v>
      </c>
      <c r="C96" s="22" t="s">
        <v>69</v>
      </c>
      <c r="D96" s="23"/>
      <c r="E96" s="24">
        <v>406728</v>
      </c>
      <c r="F96" s="25">
        <f t="shared" si="1"/>
        <v>28999138.909999944</v>
      </c>
    </row>
    <row r="97" spans="1:6" ht="15.75" x14ac:dyDescent="0.25">
      <c r="A97" s="20">
        <v>45926</v>
      </c>
      <c r="B97" s="21">
        <v>26313</v>
      </c>
      <c r="C97" s="22" t="s">
        <v>70</v>
      </c>
      <c r="D97" s="23"/>
      <c r="E97" s="24">
        <v>836034.39</v>
      </c>
      <c r="F97" s="25">
        <f t="shared" si="1"/>
        <v>28163104.519999944</v>
      </c>
    </row>
    <row r="98" spans="1:6" ht="15.75" x14ac:dyDescent="0.25">
      <c r="A98" s="20">
        <v>45929</v>
      </c>
      <c r="B98" s="21">
        <v>1</v>
      </c>
      <c r="C98" s="22" t="s">
        <v>71</v>
      </c>
      <c r="D98" s="23"/>
      <c r="E98" s="24">
        <v>90000</v>
      </c>
      <c r="F98" s="25">
        <f t="shared" si="1"/>
        <v>28073104.519999944</v>
      </c>
    </row>
    <row r="99" spans="1:6" ht="15.75" x14ac:dyDescent="0.25">
      <c r="A99" s="20">
        <v>45929</v>
      </c>
      <c r="B99" s="21">
        <v>1</v>
      </c>
      <c r="C99" s="22" t="s">
        <v>10</v>
      </c>
      <c r="D99" s="23"/>
      <c r="E99" s="24">
        <v>1645.63</v>
      </c>
      <c r="F99" s="25">
        <f t="shared" si="1"/>
        <v>28071458.889999945</v>
      </c>
    </row>
    <row r="100" spans="1:6" ht="15.75" x14ac:dyDescent="0.25">
      <c r="A100" s="20">
        <v>45930</v>
      </c>
      <c r="B100" s="21">
        <v>1</v>
      </c>
      <c r="C100" s="22" t="s">
        <v>10</v>
      </c>
      <c r="D100" s="23"/>
      <c r="E100" s="24">
        <v>512.20000000000005</v>
      </c>
      <c r="F100" s="25">
        <f t="shared" si="1"/>
        <v>28070946.689999945</v>
      </c>
    </row>
    <row r="101" spans="1:6" ht="15.75" x14ac:dyDescent="0.25">
      <c r="A101" s="20">
        <v>45930</v>
      </c>
      <c r="B101" s="21">
        <v>1</v>
      </c>
      <c r="C101" s="22" t="s">
        <v>72</v>
      </c>
      <c r="D101" s="23"/>
      <c r="E101" s="24">
        <v>4150797.79</v>
      </c>
      <c r="F101" s="25">
        <f t="shared" si="1"/>
        <v>23920148.899999946</v>
      </c>
    </row>
    <row r="102" spans="1:6" ht="15.75" x14ac:dyDescent="0.25">
      <c r="A102" s="20">
        <v>45930</v>
      </c>
      <c r="B102" s="21">
        <v>1</v>
      </c>
      <c r="C102" s="22" t="s">
        <v>73</v>
      </c>
      <c r="D102" s="23"/>
      <c r="E102" s="24">
        <v>80</v>
      </c>
      <c r="F102" s="25">
        <f t="shared" si="1"/>
        <v>23920068.899999946</v>
      </c>
    </row>
    <row r="103" spans="1:6" ht="15.75" x14ac:dyDescent="0.25">
      <c r="A103" s="20">
        <v>45898</v>
      </c>
      <c r="B103" s="21">
        <v>1</v>
      </c>
      <c r="C103" s="22" t="s">
        <v>74</v>
      </c>
      <c r="D103" s="23"/>
      <c r="E103" s="24">
        <v>175</v>
      </c>
      <c r="F103" s="25">
        <f t="shared" si="1"/>
        <v>23919893.899999946</v>
      </c>
    </row>
    <row r="104" spans="1:6" ht="15.75" x14ac:dyDescent="0.25">
      <c r="A104" s="27" t="s">
        <v>27</v>
      </c>
      <c r="B104" s="28"/>
      <c r="C104" s="29"/>
      <c r="D104" s="30">
        <f>SUM(D10:D103)</f>
        <v>65008050</v>
      </c>
      <c r="E104" s="30">
        <f>SUM(E10:E103)</f>
        <v>72181727.190000013</v>
      </c>
      <c r="F104" s="31"/>
    </row>
    <row r="105" spans="1:6" ht="15.75" x14ac:dyDescent="0.25">
      <c r="A105" s="32"/>
      <c r="B105" s="33"/>
      <c r="C105" s="34"/>
      <c r="D105" s="35"/>
      <c r="E105" s="35"/>
      <c r="F105" s="36"/>
    </row>
    <row r="106" spans="1:6" ht="15.75" x14ac:dyDescent="0.25">
      <c r="A106" s="32"/>
      <c r="B106" s="33"/>
      <c r="C106" s="34"/>
      <c r="D106" s="35"/>
      <c r="E106" s="35"/>
      <c r="F106" s="36"/>
    </row>
    <row r="107" spans="1:6" ht="15.75" x14ac:dyDescent="0.25">
      <c r="A107" s="32"/>
      <c r="B107" s="33"/>
      <c r="C107" s="34"/>
      <c r="D107" s="35"/>
      <c r="E107" s="35"/>
      <c r="F107" s="36"/>
    </row>
    <row r="108" spans="1:6" ht="15.75" x14ac:dyDescent="0.25">
      <c r="A108" s="7"/>
      <c r="B108" s="8"/>
      <c r="C108" s="8"/>
      <c r="D108" s="8"/>
      <c r="E108" s="8"/>
      <c r="F108" s="37"/>
    </row>
    <row r="109" spans="1:6" ht="15.75" x14ac:dyDescent="0.25">
      <c r="A109" s="7"/>
      <c r="B109" s="8"/>
      <c r="C109" s="8"/>
      <c r="D109" s="8"/>
      <c r="E109" s="8"/>
      <c r="F109" s="37"/>
    </row>
    <row r="110" spans="1:6" ht="15.75" x14ac:dyDescent="0.25">
      <c r="A110" s="38" t="s">
        <v>75</v>
      </c>
      <c r="B110" s="39"/>
      <c r="C110" s="40"/>
      <c r="D110" s="41"/>
      <c r="E110" s="39" t="s">
        <v>76</v>
      </c>
      <c r="F110" s="42"/>
    </row>
    <row r="111" spans="1:6" ht="16.5" thickBot="1" x14ac:dyDescent="0.3">
      <c r="A111" s="43" t="s">
        <v>77</v>
      </c>
      <c r="B111" s="44"/>
      <c r="C111" s="45"/>
      <c r="D111" s="46"/>
      <c r="E111" s="44" t="s">
        <v>78</v>
      </c>
      <c r="F111" s="47"/>
    </row>
  </sheetData>
  <mergeCells count="11">
    <mergeCell ref="A104:C104"/>
    <mergeCell ref="A110:B110"/>
    <mergeCell ref="E110:F110"/>
    <mergeCell ref="A111:B111"/>
    <mergeCell ref="E111:F111"/>
    <mergeCell ref="A1:F1"/>
    <mergeCell ref="A2:F2"/>
    <mergeCell ref="A3:F3"/>
    <mergeCell ref="A4:F4"/>
    <mergeCell ref="A5:F5"/>
    <mergeCell ref="A8:E8"/>
  </mergeCells>
  <pageMargins left="0.23" right="7.874015748031496E-2" top="0.23622047244094491" bottom="0.74803149606299213" header="0.15748031496062992" footer="0.31496062992125984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B2A846-A5EA-4341-9E68-7E2BAB126AF5}"/>
</file>

<file path=customXml/itemProps2.xml><?xml version="1.0" encoding="utf-8"?>
<ds:datastoreItem xmlns:ds="http://schemas.openxmlformats.org/officeDocument/2006/customXml" ds:itemID="{92EE3293-151D-4F79-9E20-384AA9D3079E}"/>
</file>

<file path=customXml/itemProps3.xml><?xml version="1.0" encoding="utf-8"?>
<ds:datastoreItem xmlns:ds="http://schemas.openxmlformats.org/officeDocument/2006/customXml" ds:itemID="{0A6C09F2-2291-4014-B3E7-EE15B4A31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Pamela Collado Jiménez</dc:creator>
  <cp:lastModifiedBy>Felicia Pamela Collado Jiménez</cp:lastModifiedBy>
  <cp:lastPrinted>2025-10-14T15:50:30Z</cp:lastPrinted>
  <dcterms:created xsi:type="dcterms:W3CDTF">2025-10-14T15:39:21Z</dcterms:created>
  <dcterms:modified xsi:type="dcterms:W3CDTF">2025-10-14T15:51:56Z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</Properties>
</file>