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ipen.sharepoint.com/Contabilidad/ESTADOS FINANCIEROS/Estados Financieros 2025/Pagina Web/8-Agosto/"/>
    </mc:Choice>
  </mc:AlternateContent>
  <xr:revisionPtr revIDLastSave="0" documentId="8_{07A9464E-35B4-4CD7-B629-12E9FDC82C22}" xr6:coauthVersionLast="47" xr6:coauthVersionMax="47" xr10:uidLastSave="{00000000-0000-0000-0000-000000000000}"/>
  <bookViews>
    <workbookView xWindow="28680" yWindow="1320" windowWidth="29040" windowHeight="15720" xr2:uid="{28ECD708-BB82-44F9-B8D8-3378CE18D2E8}"/>
  </bookViews>
  <sheets>
    <sheet name="Hoja3" sheetId="1" r:id="rId1"/>
  </sheets>
  <definedNames>
    <definedName name="_xlnm._FilterDatabase" localSheetId="0" hidden="1">Hoja3!$C$1:$C$124</definedName>
    <definedName name="_xlnm.Print_Titles" localSheetId="0">Hoja3!$1:$9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7" i="1" l="1"/>
  <c r="D117" i="1"/>
  <c r="F12" i="1"/>
  <c r="F13" i="1"/>
  <c r="F14" i="1" s="1"/>
  <c r="F15" i="1" s="1"/>
  <c r="F16" i="1" s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F27" i="1" s="1"/>
  <c r="F28" i="1" s="1"/>
  <c r="F29" i="1" s="1"/>
  <c r="F30" i="1" s="1"/>
  <c r="F31" i="1" s="1"/>
  <c r="F32" i="1" s="1"/>
  <c r="F33" i="1" s="1"/>
  <c r="F34" i="1" s="1"/>
  <c r="F35" i="1" s="1"/>
  <c r="F36" i="1" s="1"/>
  <c r="F37" i="1" s="1"/>
  <c r="F38" i="1" s="1"/>
  <c r="F39" i="1" s="1"/>
  <c r="F40" i="1" s="1"/>
  <c r="F41" i="1" s="1"/>
  <c r="F42" i="1" s="1"/>
  <c r="F43" i="1" s="1"/>
  <c r="F44" i="1" s="1"/>
  <c r="F45" i="1" s="1"/>
  <c r="F46" i="1" s="1"/>
  <c r="F47" i="1" s="1"/>
  <c r="F48" i="1" s="1"/>
  <c r="F49" i="1" s="1"/>
  <c r="F50" i="1" s="1"/>
  <c r="F51" i="1" s="1"/>
  <c r="F52" i="1" s="1"/>
  <c r="F53" i="1" s="1"/>
  <c r="F54" i="1" s="1"/>
  <c r="F55" i="1" s="1"/>
  <c r="F56" i="1" s="1"/>
  <c r="F57" i="1" s="1"/>
  <c r="F58" i="1" s="1"/>
  <c r="F59" i="1" s="1"/>
  <c r="F60" i="1" s="1"/>
  <c r="F61" i="1" s="1"/>
  <c r="F62" i="1" s="1"/>
  <c r="F63" i="1" s="1"/>
  <c r="F64" i="1" s="1"/>
  <c r="F65" i="1" s="1"/>
  <c r="F66" i="1" s="1"/>
  <c r="F67" i="1" s="1"/>
  <c r="F68" i="1" s="1"/>
  <c r="F69" i="1" s="1"/>
  <c r="F70" i="1" s="1"/>
  <c r="F71" i="1" s="1"/>
  <c r="F72" i="1" s="1"/>
  <c r="F73" i="1" s="1"/>
  <c r="F74" i="1" s="1"/>
  <c r="F75" i="1" s="1"/>
  <c r="F76" i="1" s="1"/>
  <c r="F77" i="1" s="1"/>
  <c r="F78" i="1" s="1"/>
  <c r="F79" i="1" s="1"/>
  <c r="F80" i="1" s="1"/>
  <c r="F81" i="1" s="1"/>
  <c r="F82" i="1" s="1"/>
  <c r="F83" i="1" s="1"/>
  <c r="F84" i="1" s="1"/>
  <c r="F85" i="1" s="1"/>
  <c r="F86" i="1" s="1"/>
  <c r="F87" i="1" s="1"/>
  <c r="F88" i="1" s="1"/>
  <c r="F89" i="1" s="1"/>
  <c r="F90" i="1" s="1"/>
  <c r="F91" i="1" s="1"/>
  <c r="F92" i="1" s="1"/>
  <c r="F93" i="1" s="1"/>
  <c r="F94" i="1" s="1"/>
  <c r="F95" i="1" s="1"/>
  <c r="F96" i="1" s="1"/>
  <c r="F97" i="1" s="1"/>
  <c r="F98" i="1" s="1"/>
  <c r="F99" i="1" s="1"/>
  <c r="F100" i="1" s="1"/>
  <c r="F101" i="1" s="1"/>
  <c r="F102" i="1" s="1"/>
  <c r="F103" i="1" s="1"/>
  <c r="F104" i="1" s="1"/>
  <c r="F105" i="1" s="1"/>
  <c r="F106" i="1" s="1"/>
  <c r="F107" i="1" s="1"/>
  <c r="F108" i="1" s="1"/>
  <c r="F109" i="1" s="1"/>
  <c r="F110" i="1" s="1"/>
  <c r="F111" i="1" s="1"/>
  <c r="F112" i="1" s="1"/>
  <c r="F113" i="1" s="1"/>
  <c r="F114" i="1" s="1"/>
  <c r="F115" i="1" s="1"/>
  <c r="F116" i="1" s="1"/>
  <c r="F11" i="1"/>
  <c r="F10" i="1"/>
</calcChain>
</file>

<file path=xl/sharedStrings.xml><?xml version="1.0" encoding="utf-8"?>
<sst xmlns="http://schemas.openxmlformats.org/spreadsheetml/2006/main" count="122" uniqueCount="94">
  <si>
    <t>Superintendencia de Pensiones</t>
  </si>
  <si>
    <t>Banco de Reservas de la República Dominicana</t>
  </si>
  <si>
    <t>Cuenta Bancaria No. 010-246135-0</t>
  </si>
  <si>
    <t>Fecha</t>
  </si>
  <si>
    <t>No. Ck/Transf</t>
  </si>
  <si>
    <t>Descripción</t>
  </si>
  <si>
    <t>Crédito</t>
  </si>
  <si>
    <t>Débito</t>
  </si>
  <si>
    <t>Balance</t>
  </si>
  <si>
    <t>Impuesto del 0.15%</t>
  </si>
  <si>
    <t>Rock Media Group, SRL</t>
  </si>
  <si>
    <t>Transferencia desde la cuenta Operaciones</t>
  </si>
  <si>
    <t>Transferencia hacia la cuenta Nómina 1ra Qna.</t>
  </si>
  <si>
    <t>Pago Nómina Alimentación Militar</t>
  </si>
  <si>
    <t>Pago Colector Impuestos Internos</t>
  </si>
  <si>
    <t>COM. PAGOS DGII</t>
  </si>
  <si>
    <t>Altice Dominicana, S.A.</t>
  </si>
  <si>
    <t>Ayuntamiento del Distrito Nacional</t>
  </si>
  <si>
    <t>Avacomp Corporation, SRL</t>
  </si>
  <si>
    <t>Invertix, EIRL</t>
  </si>
  <si>
    <t>Pages Solis Inmobiliaria, SRL</t>
  </si>
  <si>
    <t>Grupo Insolis, SRL</t>
  </si>
  <si>
    <t>Unipago, S.A.</t>
  </si>
  <si>
    <t>Floristeria Rocema, SRL</t>
  </si>
  <si>
    <t>Transca Transporte del Caribe, SRL</t>
  </si>
  <si>
    <t>Tecnas, EIRL</t>
  </si>
  <si>
    <t>NULO</t>
  </si>
  <si>
    <t>Sostenibilidad 3RS</t>
  </si>
  <si>
    <t>Compañía Armenteros de Construcciones Civiles, SRL</t>
  </si>
  <si>
    <t>Adgile, SAS</t>
  </si>
  <si>
    <t>Retención Impuesto Sobre la Renta Jose L. León</t>
  </si>
  <si>
    <t>Transferencia hacia la cuenta Nómina 2da Qna.</t>
  </si>
  <si>
    <t>Administradora de Riesgo de Salud Reservas</t>
  </si>
  <si>
    <t>Seguro Nacional de Salud</t>
  </si>
  <si>
    <t>Body Shop Athletic Club, SRL</t>
  </si>
  <si>
    <t>Dominican Risk &amp; Compliance SRL</t>
  </si>
  <si>
    <t>Nómina Personal Militar</t>
  </si>
  <si>
    <t>Portazolla Investments, SRL</t>
  </si>
  <si>
    <t>Capacitación Especializada (CAES), SRL</t>
  </si>
  <si>
    <t>Comidas Sanas P&amp;R, SRL</t>
  </si>
  <si>
    <t>Wind Telecom, S.A.</t>
  </si>
  <si>
    <t>Copy Solutions International, S.A.</t>
  </si>
  <si>
    <t>Federación Nac. De Trab de Zonas Francas</t>
  </si>
  <si>
    <t>Manejo de Cuenta</t>
  </si>
  <si>
    <t>Total</t>
  </si>
  <si>
    <t>Johnson Moreno Cruz</t>
  </si>
  <si>
    <t>Amaury Féliz Flores</t>
  </si>
  <si>
    <t>Encargada de Contabilidad</t>
  </si>
  <si>
    <t>Director Administrativo y Financiero</t>
  </si>
  <si>
    <t>Pago de Nómina Bono Aniversario</t>
  </si>
  <si>
    <t>COM. TSS-IB</t>
  </si>
  <si>
    <t>Pago TSS Julio 2025</t>
  </si>
  <si>
    <t>Pago de Viático</t>
  </si>
  <si>
    <t>Pago Nómina Compensación por Resultado, Combustible y Financiamiento de Vehículos</t>
  </si>
  <si>
    <t>Apertura de un Certificado Banreservas por un valor de 20M</t>
  </si>
  <si>
    <t>Pago Dieta CTD (Junio)</t>
  </si>
  <si>
    <t>Katherine Trinidad Burgos (Prestación)</t>
  </si>
  <si>
    <t>Pago de Nómina Bono  Vacacional y Antigüedad</t>
  </si>
  <si>
    <t>Ricardo Ortega González Hernández</t>
  </si>
  <si>
    <t xml:space="preserve">José Manuel Luna Valiente </t>
  </si>
  <si>
    <t>Quinu, SRL</t>
  </si>
  <si>
    <t>Ceo Solutions, Co SRL</t>
  </si>
  <si>
    <t>SE Tecnosonido, SRL</t>
  </si>
  <si>
    <t>Cantabria Brand Representative, SRL</t>
  </si>
  <si>
    <t>Corp. Del Acueducto y Alcantarrillado de SD</t>
  </si>
  <si>
    <t>Rumba, SRL</t>
  </si>
  <si>
    <t>Prima de Transporte</t>
  </si>
  <si>
    <t>José Guillermo Gómez Herrera</t>
  </si>
  <si>
    <t>Nap del Caribe, Inc.</t>
  </si>
  <si>
    <t>Educology Hub, SRL</t>
  </si>
  <si>
    <t>Editora Listin Diario, S.A.</t>
  </si>
  <si>
    <t>Editora Hoy, S.A.S</t>
  </si>
  <si>
    <t>Candida María Acosta de Pérez</t>
  </si>
  <si>
    <t>GP Mantenimiento And Services SRL</t>
  </si>
  <si>
    <t>Pago de Viáticos</t>
  </si>
  <si>
    <t>Confección de Cheques</t>
  </si>
  <si>
    <t>Pago TSS Agosto</t>
  </si>
  <si>
    <t>Bono Nacimiento de Hijos</t>
  </si>
  <si>
    <t>Esther Miguelina Gómez Popoters</t>
  </si>
  <si>
    <t>Ana Felicia Cabral Escalante</t>
  </si>
  <si>
    <t>Gladys Maria Sención López</t>
  </si>
  <si>
    <t>José Andres Mercedes Lantigua</t>
  </si>
  <si>
    <t>Aenor Dominicana, SRL.</t>
  </si>
  <si>
    <t>Empresa Dist de Electricidad del Este</t>
  </si>
  <si>
    <t>Petra Bernabela Rivas Herasme</t>
  </si>
  <si>
    <t>Humano Seguro, S.A</t>
  </si>
  <si>
    <t xml:space="preserve">Nómina  Subsidio Escolar </t>
  </si>
  <si>
    <t>Agua Planeta Azul, S. A.</t>
  </si>
  <si>
    <t>Compañia Dominicana de Teléfonos, S.A.</t>
  </si>
  <si>
    <t>GRUPO NENDAZ JAGM, SRL</t>
  </si>
  <si>
    <t>CONEXLEX LAW AND CONSULTING SRL</t>
  </si>
  <si>
    <t>Reintegro de CK 025837 Jinm Consulting Group, SRL</t>
  </si>
  <si>
    <t>Transferencia  SISALRIL Subsidio Enfermedad Común</t>
  </si>
  <si>
    <t>Del 01 al 31 de Agosto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</si>
</sst>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\-mm\-yy;@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name val="Abadi Extra Light"/>
      <family val="2"/>
    </font>
    <font>
      <b/>
      <sz val="12"/>
      <color theme="1"/>
      <name val="Abadi Extra Light"/>
      <family val="2"/>
    </font>
    <font>
      <sz val="12"/>
      <color theme="1"/>
      <name val="Abadi Extra Light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8">
    <xf numFmtId="0" fontId="0" fillId="0" borderId="0" xfId="0"/>
    <xf numFmtId="43" fontId="2" fillId="0" borderId="1" xfId="0" applyNumberFormat="1" applyFont="1" applyBorder="1" applyAlignment="1">
      <alignment horizontal="center"/>
    </xf>
    <xf numFmtId="43" fontId="2" fillId="0" borderId="2" xfId="0" applyNumberFormat="1" applyFont="1" applyBorder="1" applyAlignment="1">
      <alignment horizontal="center"/>
    </xf>
    <xf numFmtId="43" fontId="2" fillId="0" borderId="3" xfId="0" applyNumberFormat="1" applyFont="1" applyBorder="1" applyAlignment="1">
      <alignment horizontal="center"/>
    </xf>
    <xf numFmtId="43" fontId="2" fillId="0" borderId="4" xfId="0" applyNumberFormat="1" applyFont="1" applyBorder="1" applyAlignment="1">
      <alignment horizontal="center"/>
    </xf>
    <xf numFmtId="43" fontId="2" fillId="0" borderId="3" xfId="0" applyNumberFormat="1" applyFont="1" applyBorder="1" applyAlignment="1">
      <alignment horizontal="center" vertical="center"/>
    </xf>
    <xf numFmtId="43" fontId="2" fillId="0" borderId="4" xfId="0" applyNumberFormat="1" applyFont="1" applyBorder="1" applyAlignment="1">
      <alignment horizontal="center" vertical="center"/>
    </xf>
    <xf numFmtId="0" fontId="0" fillId="0" borderId="3" xfId="0" applyBorder="1"/>
    <xf numFmtId="0" fontId="0" fillId="0" borderId="5" xfId="0" applyBorder="1"/>
    <xf numFmtId="43" fontId="2" fillId="2" borderId="6" xfId="0" applyNumberFormat="1" applyFont="1" applyFill="1" applyBorder="1" applyAlignment="1">
      <alignment horizontal="right"/>
    </xf>
    <xf numFmtId="43" fontId="2" fillId="2" borderId="7" xfId="0" applyNumberFormat="1" applyFont="1" applyFill="1" applyBorder="1" applyAlignment="1">
      <alignment horizontal="right"/>
    </xf>
    <xf numFmtId="43" fontId="2" fillId="2" borderId="8" xfId="0" applyNumberFormat="1" applyFont="1" applyFill="1" applyBorder="1" applyAlignment="1">
      <alignment horizontal="right"/>
    </xf>
    <xf numFmtId="43" fontId="3" fillId="2" borderId="9" xfId="0" applyNumberFormat="1" applyFont="1" applyFill="1" applyBorder="1"/>
    <xf numFmtId="164" fontId="2" fillId="2" borderId="10" xfId="0" applyNumberFormat="1" applyFont="1" applyFill="1" applyBorder="1" applyAlignment="1">
      <alignment horizontal="center"/>
    </xf>
    <xf numFmtId="43" fontId="2" fillId="2" borderId="11" xfId="0" applyNumberFormat="1" applyFont="1" applyFill="1" applyBorder="1" applyAlignment="1">
      <alignment horizontal="center" wrapText="1"/>
    </xf>
    <xf numFmtId="43" fontId="2" fillId="3" borderId="11" xfId="0" applyNumberFormat="1" applyFont="1" applyFill="1" applyBorder="1" applyAlignment="1">
      <alignment horizontal="center"/>
    </xf>
    <xf numFmtId="43" fontId="2" fillId="3" borderId="11" xfId="1" applyFont="1" applyFill="1" applyBorder="1" applyAlignment="1">
      <alignment horizontal="center"/>
    </xf>
    <xf numFmtId="43" fontId="2" fillId="3" borderId="11" xfId="1" applyFont="1" applyFill="1" applyBorder="1" applyAlignment="1">
      <alignment horizontal="center" wrapText="1"/>
    </xf>
    <xf numFmtId="43" fontId="2" fillId="2" borderId="9" xfId="0" applyNumberFormat="1" applyFont="1" applyFill="1" applyBorder="1" applyAlignment="1">
      <alignment horizontal="center"/>
    </xf>
    <xf numFmtId="14" fontId="4" fillId="0" borderId="12" xfId="0" applyNumberFormat="1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3" xfId="0" applyFont="1" applyBorder="1"/>
    <xf numFmtId="43" fontId="4" fillId="0" borderId="13" xfId="1" applyFont="1" applyFill="1" applyBorder="1" applyAlignment="1">
      <alignment horizontal="center"/>
    </xf>
    <xf numFmtId="43" fontId="4" fillId="0" borderId="13" xfId="1" applyFont="1" applyFill="1" applyBorder="1" applyAlignment="1">
      <alignment horizontal="right"/>
    </xf>
    <xf numFmtId="43" fontId="4" fillId="0" borderId="14" xfId="0" applyNumberFormat="1" applyFont="1" applyBorder="1" applyAlignment="1">
      <alignment horizontal="center"/>
    </xf>
    <xf numFmtId="0" fontId="3" fillId="0" borderId="13" xfId="0" applyFont="1" applyBorder="1" applyAlignment="1">
      <alignment wrapText="1"/>
    </xf>
    <xf numFmtId="14" fontId="4" fillId="0" borderId="13" xfId="0" applyNumberFormat="1" applyFont="1" applyBorder="1" applyAlignment="1">
      <alignment horizontal="center"/>
    </xf>
    <xf numFmtId="43" fontId="4" fillId="3" borderId="13" xfId="0" applyNumberFormat="1" applyFont="1" applyFill="1" applyBorder="1"/>
    <xf numFmtId="0" fontId="4" fillId="0" borderId="15" xfId="0" applyFont="1" applyBorder="1" applyAlignment="1">
      <alignment horizontal="right"/>
    </xf>
    <xf numFmtId="0" fontId="4" fillId="0" borderId="16" xfId="0" applyFont="1" applyBorder="1" applyAlignment="1">
      <alignment horizontal="right"/>
    </xf>
    <xf numFmtId="0" fontId="4" fillId="0" borderId="17" xfId="0" applyFont="1" applyBorder="1" applyAlignment="1">
      <alignment horizontal="right"/>
    </xf>
    <xf numFmtId="0" fontId="4" fillId="0" borderId="14" xfId="0" applyFont="1" applyBorder="1" applyAlignment="1">
      <alignment horizontal="center"/>
    </xf>
    <xf numFmtId="14" fontId="4" fillId="0" borderId="3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43" fontId="4" fillId="3" borderId="0" xfId="0" applyNumberFormat="1" applyFont="1" applyFill="1"/>
    <xf numFmtId="43" fontId="4" fillId="0" borderId="5" xfId="0" applyNumberFormat="1" applyFont="1" applyBorder="1" applyAlignment="1">
      <alignment horizontal="center"/>
    </xf>
    <xf numFmtId="0" fontId="4" fillId="0" borderId="5" xfId="0" applyFont="1" applyBorder="1"/>
    <xf numFmtId="164" fontId="3" fillId="0" borderId="3" xfId="0" applyNumberFormat="1" applyFont="1" applyBorder="1" applyAlignment="1">
      <alignment horizontal="center"/>
    </xf>
    <xf numFmtId="164" fontId="3" fillId="0" borderId="0" xfId="0" applyNumberFormat="1" applyFont="1" applyAlignment="1">
      <alignment horizontal="center"/>
    </xf>
    <xf numFmtId="0" fontId="4" fillId="0" borderId="0" xfId="0" applyFont="1" applyAlignment="1">
      <alignment horizontal="left"/>
    </xf>
    <xf numFmtId="43" fontId="3" fillId="0" borderId="0" xfId="1" applyFont="1" applyBorder="1"/>
    <xf numFmtId="164" fontId="3" fillId="0" borderId="5" xfId="0" applyNumberFormat="1" applyFont="1" applyBorder="1" applyAlignment="1">
      <alignment horizontal="center"/>
    </xf>
    <xf numFmtId="164" fontId="4" fillId="0" borderId="18" xfId="0" applyNumberFormat="1" applyFont="1" applyBorder="1" applyAlignment="1">
      <alignment horizontal="center"/>
    </xf>
    <xf numFmtId="164" fontId="4" fillId="0" borderId="19" xfId="0" applyNumberFormat="1" applyFont="1" applyBorder="1" applyAlignment="1">
      <alignment horizontal="center"/>
    </xf>
    <xf numFmtId="0" fontId="4" fillId="0" borderId="19" xfId="0" applyFont="1" applyBorder="1" applyAlignment="1">
      <alignment horizontal="left"/>
    </xf>
    <xf numFmtId="43" fontId="3" fillId="0" borderId="19" xfId="1" applyFont="1" applyBorder="1"/>
    <xf numFmtId="164" fontId="4" fillId="0" borderId="20" xfId="0" applyNumberFormat="1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676277</xdr:colOff>
      <xdr:row>0</xdr:row>
      <xdr:rowOff>152400</xdr:rowOff>
    </xdr:from>
    <xdr:ext cx="2486024" cy="801158"/>
    <xdr:pic>
      <xdr:nvPicPr>
        <xdr:cNvPr id="2" name="Graphic 30">
          <a:extLst>
            <a:ext uri="{FF2B5EF4-FFF2-40B4-BE49-F238E27FC236}">
              <a16:creationId xmlns:a16="http://schemas.microsoft.com/office/drawing/2014/main" id="{24A3AE40-BF2B-4675-86A2-2699B0D22A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7" y="152400"/>
          <a:ext cx="2486024" cy="801158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CEF464-AAEB-4AB2-85C6-F1596D9180CE}">
  <dimension ref="A1:F124"/>
  <sheetViews>
    <sheetView tabSelected="1" zoomScaleNormal="100" workbookViewId="0">
      <selection activeCell="A5" sqref="A5:F5"/>
    </sheetView>
  </sheetViews>
  <sheetFormatPr baseColWidth="10" defaultRowHeight="15" x14ac:dyDescent="0.25"/>
  <cols>
    <col min="1" max="1" width="15.7109375" customWidth="1"/>
    <col min="2" max="2" width="16.140625" customWidth="1"/>
    <col min="3" max="3" width="59" customWidth="1"/>
    <col min="4" max="4" width="19.7109375" customWidth="1"/>
    <col min="5" max="5" width="22.5703125" customWidth="1"/>
    <col min="6" max="6" width="22.42578125" customWidth="1"/>
  </cols>
  <sheetData>
    <row r="1" spans="1:6" ht="15.75" x14ac:dyDescent="0.25">
      <c r="A1" s="1" t="s">
        <v>0</v>
      </c>
      <c r="B1" s="1"/>
      <c r="C1" s="1"/>
      <c r="D1" s="1"/>
      <c r="E1" s="1"/>
      <c r="F1" s="2"/>
    </row>
    <row r="2" spans="1:6" ht="15.75" x14ac:dyDescent="0.25">
      <c r="A2" s="3"/>
      <c r="B2" s="3"/>
      <c r="C2" s="3"/>
      <c r="D2" s="3"/>
      <c r="E2" s="3"/>
      <c r="F2" s="4"/>
    </row>
    <row r="3" spans="1:6" ht="15.75" x14ac:dyDescent="0.25">
      <c r="A3" s="3" t="s">
        <v>1</v>
      </c>
      <c r="B3" s="3"/>
      <c r="C3" s="3"/>
      <c r="D3" s="3"/>
      <c r="E3" s="3"/>
      <c r="F3" s="4"/>
    </row>
    <row r="4" spans="1:6" ht="15.75" x14ac:dyDescent="0.25">
      <c r="A4" s="3" t="s">
        <v>93</v>
      </c>
      <c r="B4" s="3"/>
      <c r="C4" s="3"/>
      <c r="D4" s="3"/>
      <c r="E4" s="3"/>
      <c r="F4" s="4"/>
    </row>
    <row r="5" spans="1:6" ht="15.75" x14ac:dyDescent="0.25">
      <c r="A5" s="5" t="s">
        <v>2</v>
      </c>
      <c r="B5" s="5"/>
      <c r="C5" s="5"/>
      <c r="D5" s="5"/>
      <c r="E5" s="5"/>
      <c r="F5" s="6"/>
    </row>
    <row r="6" spans="1:6" x14ac:dyDescent="0.25">
      <c r="A6" s="7"/>
      <c r="F6" s="8"/>
    </row>
    <row r="7" spans="1:6" ht="15.75" thickBot="1" x14ac:dyDescent="0.3">
      <c r="A7" s="7"/>
      <c r="F7" s="8"/>
    </row>
    <row r="8" spans="1:6" ht="16.5" thickBot="1" x14ac:dyDescent="0.3">
      <c r="A8" s="9"/>
      <c r="B8" s="10"/>
      <c r="C8" s="10"/>
      <c r="D8" s="10"/>
      <c r="E8" s="11"/>
      <c r="F8" s="12">
        <v>77025864.549999997</v>
      </c>
    </row>
    <row r="9" spans="1:6" ht="31.5" x14ac:dyDescent="0.25">
      <c r="A9" s="13" t="s">
        <v>3</v>
      </c>
      <c r="B9" s="14" t="s">
        <v>4</v>
      </c>
      <c r="C9" s="15" t="s">
        <v>5</v>
      </c>
      <c r="D9" s="16" t="s">
        <v>6</v>
      </c>
      <c r="E9" s="17" t="s">
        <v>7</v>
      </c>
      <c r="F9" s="18" t="s">
        <v>8</v>
      </c>
    </row>
    <row r="10" spans="1:6" ht="15.75" x14ac:dyDescent="0.25">
      <c r="A10" s="19">
        <v>45870</v>
      </c>
      <c r="B10" s="20">
        <v>1</v>
      </c>
      <c r="C10" s="21" t="s">
        <v>9</v>
      </c>
      <c r="D10" s="22"/>
      <c r="E10" s="23">
        <v>1705.69</v>
      </c>
      <c r="F10" s="24">
        <f>+F8+D10-E10</f>
        <v>77024158.859999999</v>
      </c>
    </row>
    <row r="11" spans="1:6" ht="15.75" x14ac:dyDescent="0.25">
      <c r="A11" s="19">
        <v>45870</v>
      </c>
      <c r="B11" s="20">
        <v>1</v>
      </c>
      <c r="C11" s="21" t="s">
        <v>49</v>
      </c>
      <c r="D11" s="22"/>
      <c r="E11" s="23">
        <v>38176819.039999999</v>
      </c>
      <c r="F11" s="24">
        <f>+F10+D11-E11</f>
        <v>38847339.82</v>
      </c>
    </row>
    <row r="12" spans="1:6" ht="15.75" x14ac:dyDescent="0.25">
      <c r="A12" s="19">
        <v>45873</v>
      </c>
      <c r="B12" s="20">
        <v>1</v>
      </c>
      <c r="C12" s="21" t="s">
        <v>9</v>
      </c>
      <c r="D12" s="22"/>
      <c r="E12" s="23">
        <v>59849.81</v>
      </c>
      <c r="F12" s="24">
        <f t="shared" ref="F12:F75" si="0">+F11+D12-E12</f>
        <v>38787490.009999998</v>
      </c>
    </row>
    <row r="13" spans="1:6" ht="15.75" x14ac:dyDescent="0.25">
      <c r="A13" s="19">
        <v>45873</v>
      </c>
      <c r="B13" s="20">
        <v>1</v>
      </c>
      <c r="C13" s="21" t="s">
        <v>50</v>
      </c>
      <c r="D13" s="22"/>
      <c r="E13" s="23">
        <v>80</v>
      </c>
      <c r="F13" s="24">
        <f t="shared" si="0"/>
        <v>38787410.009999998</v>
      </c>
    </row>
    <row r="14" spans="1:6" ht="15.75" x14ac:dyDescent="0.25">
      <c r="A14" s="19">
        <v>45873</v>
      </c>
      <c r="B14" s="20">
        <v>1</v>
      </c>
      <c r="C14" s="21" t="s">
        <v>51</v>
      </c>
      <c r="D14" s="22"/>
      <c r="E14" s="23">
        <v>4139924.27</v>
      </c>
      <c r="F14" s="24">
        <f t="shared" si="0"/>
        <v>34647485.739999995</v>
      </c>
    </row>
    <row r="15" spans="1:6" ht="15.75" x14ac:dyDescent="0.25">
      <c r="A15" s="19">
        <v>45874</v>
      </c>
      <c r="B15" s="20">
        <v>1</v>
      </c>
      <c r="C15" s="21" t="s">
        <v>9</v>
      </c>
      <c r="D15" s="22"/>
      <c r="E15" s="23">
        <v>85.5</v>
      </c>
      <c r="F15" s="24">
        <f t="shared" si="0"/>
        <v>34647400.239999995</v>
      </c>
    </row>
    <row r="16" spans="1:6" ht="15.75" x14ac:dyDescent="0.25">
      <c r="A16" s="19">
        <v>45875</v>
      </c>
      <c r="B16" s="20">
        <v>1</v>
      </c>
      <c r="C16" s="21" t="s">
        <v>9</v>
      </c>
      <c r="D16" s="22"/>
      <c r="E16" s="23">
        <v>86.09</v>
      </c>
      <c r="F16" s="24">
        <f t="shared" si="0"/>
        <v>34647314.149999991</v>
      </c>
    </row>
    <row r="17" spans="1:6" ht="15.75" x14ac:dyDescent="0.25">
      <c r="A17" s="19">
        <v>45875</v>
      </c>
      <c r="B17" s="20">
        <v>1</v>
      </c>
      <c r="C17" s="21" t="s">
        <v>12</v>
      </c>
      <c r="D17" s="22"/>
      <c r="E17" s="23">
        <v>7981338.0599999996</v>
      </c>
      <c r="F17" s="24">
        <f t="shared" si="0"/>
        <v>26665976.089999992</v>
      </c>
    </row>
    <row r="18" spans="1:6" ht="15.75" x14ac:dyDescent="0.25">
      <c r="A18" s="19">
        <v>45875</v>
      </c>
      <c r="B18" s="20">
        <v>1</v>
      </c>
      <c r="C18" s="21" t="s">
        <v>52</v>
      </c>
      <c r="D18" s="22"/>
      <c r="E18" s="23">
        <v>1950</v>
      </c>
      <c r="F18" s="24">
        <f t="shared" si="0"/>
        <v>26664026.089999992</v>
      </c>
    </row>
    <row r="19" spans="1:6" ht="15.75" x14ac:dyDescent="0.25">
      <c r="A19" s="19">
        <v>45876</v>
      </c>
      <c r="B19" s="20">
        <v>1</v>
      </c>
      <c r="C19" s="21" t="s">
        <v>13</v>
      </c>
      <c r="D19" s="22"/>
      <c r="E19" s="23">
        <v>171850</v>
      </c>
      <c r="F19" s="24">
        <f t="shared" si="0"/>
        <v>26492176.089999992</v>
      </c>
    </row>
    <row r="20" spans="1:6" ht="31.5" x14ac:dyDescent="0.25">
      <c r="A20" s="19">
        <v>45876</v>
      </c>
      <c r="B20" s="20">
        <v>1</v>
      </c>
      <c r="C20" s="25" t="s">
        <v>53</v>
      </c>
      <c r="D20" s="22"/>
      <c r="E20" s="23">
        <v>1726372.5</v>
      </c>
      <c r="F20" s="24">
        <f t="shared" si="0"/>
        <v>24765803.589999992</v>
      </c>
    </row>
    <row r="21" spans="1:6" ht="31.5" x14ac:dyDescent="0.25">
      <c r="A21" s="19">
        <v>45876</v>
      </c>
      <c r="B21" s="20">
        <v>1</v>
      </c>
      <c r="C21" s="25" t="s">
        <v>54</v>
      </c>
      <c r="D21" s="22"/>
      <c r="E21" s="23">
        <v>20000000</v>
      </c>
      <c r="F21" s="24">
        <f t="shared" si="0"/>
        <v>4765803.5899999924</v>
      </c>
    </row>
    <row r="22" spans="1:6" ht="15.75" x14ac:dyDescent="0.25">
      <c r="A22" s="19">
        <v>45876</v>
      </c>
      <c r="B22" s="20">
        <v>1</v>
      </c>
      <c r="C22" s="21" t="s">
        <v>9</v>
      </c>
      <c r="D22" s="22"/>
      <c r="E22" s="23">
        <v>1105.69</v>
      </c>
      <c r="F22" s="24">
        <f t="shared" si="0"/>
        <v>4764697.899999992</v>
      </c>
    </row>
    <row r="23" spans="1:6" ht="15.75" x14ac:dyDescent="0.25">
      <c r="A23" s="19">
        <v>45876</v>
      </c>
      <c r="B23" s="20">
        <v>1</v>
      </c>
      <c r="C23" s="21" t="s">
        <v>11</v>
      </c>
      <c r="D23" s="22">
        <v>55000000</v>
      </c>
      <c r="E23" s="23">
        <v>0</v>
      </c>
      <c r="F23" s="24">
        <f t="shared" si="0"/>
        <v>59764697.899999991</v>
      </c>
    </row>
    <row r="24" spans="1:6" ht="15.75" x14ac:dyDescent="0.25">
      <c r="A24" s="19">
        <v>45877</v>
      </c>
      <c r="B24" s="20">
        <v>26210</v>
      </c>
      <c r="C24" s="21" t="s">
        <v>28</v>
      </c>
      <c r="D24" s="22"/>
      <c r="E24" s="23">
        <v>439514.08</v>
      </c>
      <c r="F24" s="24">
        <f t="shared" si="0"/>
        <v>59325183.819999993</v>
      </c>
    </row>
    <row r="25" spans="1:6" ht="15.75" x14ac:dyDescent="0.25">
      <c r="A25" s="19">
        <v>45877</v>
      </c>
      <c r="B25" s="20">
        <v>1</v>
      </c>
      <c r="C25" s="21" t="s">
        <v>11</v>
      </c>
      <c r="D25" s="22">
        <v>5000000</v>
      </c>
      <c r="E25" s="23">
        <v>0</v>
      </c>
      <c r="F25" s="24">
        <f t="shared" si="0"/>
        <v>64325183.819999993</v>
      </c>
    </row>
    <row r="26" spans="1:6" ht="15.75" x14ac:dyDescent="0.25">
      <c r="A26" s="19">
        <v>45877</v>
      </c>
      <c r="B26" s="20">
        <v>1</v>
      </c>
      <c r="C26" s="21" t="s">
        <v>14</v>
      </c>
      <c r="D26" s="22"/>
      <c r="E26" s="23">
        <v>6779636.0999999996</v>
      </c>
      <c r="F26" s="24">
        <f t="shared" si="0"/>
        <v>57545547.719999991</v>
      </c>
    </row>
    <row r="27" spans="1:6" ht="15.75" x14ac:dyDescent="0.25">
      <c r="A27" s="19">
        <v>45877</v>
      </c>
      <c r="B27" s="20">
        <v>1</v>
      </c>
      <c r="C27" s="21" t="s">
        <v>14</v>
      </c>
      <c r="D27" s="22"/>
      <c r="E27" s="23">
        <v>555020.6</v>
      </c>
      <c r="F27" s="24">
        <f t="shared" si="0"/>
        <v>56990527.11999999</v>
      </c>
    </row>
    <row r="28" spans="1:6" ht="15.75" x14ac:dyDescent="0.25">
      <c r="A28" s="19">
        <v>45877</v>
      </c>
      <c r="B28" s="20">
        <v>1</v>
      </c>
      <c r="C28" s="21" t="s">
        <v>14</v>
      </c>
      <c r="D28" s="22"/>
      <c r="E28" s="23">
        <v>217219.51</v>
      </c>
      <c r="F28" s="24">
        <f t="shared" si="0"/>
        <v>56773307.609999992</v>
      </c>
    </row>
    <row r="29" spans="1:6" ht="15.75" x14ac:dyDescent="0.25">
      <c r="A29" s="19">
        <v>45877</v>
      </c>
      <c r="B29" s="20">
        <v>1</v>
      </c>
      <c r="C29" s="21" t="s">
        <v>15</v>
      </c>
      <c r="D29" s="22"/>
      <c r="E29" s="23">
        <v>240</v>
      </c>
      <c r="F29" s="24">
        <f t="shared" si="0"/>
        <v>56773067.609999992</v>
      </c>
    </row>
    <row r="30" spans="1:6" ht="15.75" x14ac:dyDescent="0.25">
      <c r="A30" s="19">
        <v>45877</v>
      </c>
      <c r="B30" s="20">
        <v>1</v>
      </c>
      <c r="C30" s="21" t="s">
        <v>9</v>
      </c>
      <c r="D30" s="22"/>
      <c r="E30" s="23">
        <v>3421.81</v>
      </c>
      <c r="F30" s="24">
        <f t="shared" si="0"/>
        <v>56769645.79999999</v>
      </c>
    </row>
    <row r="31" spans="1:6" ht="15.75" x14ac:dyDescent="0.25">
      <c r="A31" s="19">
        <v>45880</v>
      </c>
      <c r="B31" s="20">
        <v>1</v>
      </c>
      <c r="C31" s="21" t="s">
        <v>9</v>
      </c>
      <c r="D31" s="22"/>
      <c r="E31" s="23">
        <v>905.3</v>
      </c>
      <c r="F31" s="24">
        <f t="shared" si="0"/>
        <v>56768740.499999993</v>
      </c>
    </row>
    <row r="32" spans="1:6" ht="15.75" x14ac:dyDescent="0.25">
      <c r="A32" s="19">
        <v>45881</v>
      </c>
      <c r="B32" s="20">
        <v>1</v>
      </c>
      <c r="C32" s="21" t="s">
        <v>9</v>
      </c>
      <c r="D32" s="22"/>
      <c r="E32" s="23">
        <v>1025.3399999999999</v>
      </c>
      <c r="F32" s="24">
        <f t="shared" si="0"/>
        <v>56767715.159999989</v>
      </c>
    </row>
    <row r="33" spans="1:6" ht="15.75" x14ac:dyDescent="0.25">
      <c r="A33" s="19">
        <v>45881</v>
      </c>
      <c r="B33" s="20">
        <v>1</v>
      </c>
      <c r="C33" s="21" t="s">
        <v>55</v>
      </c>
      <c r="D33" s="22"/>
      <c r="E33" s="23">
        <v>48000</v>
      </c>
      <c r="F33" s="24">
        <f t="shared" si="0"/>
        <v>56719715.159999989</v>
      </c>
    </row>
    <row r="34" spans="1:6" ht="15.75" x14ac:dyDescent="0.25">
      <c r="A34" s="19">
        <v>45881</v>
      </c>
      <c r="B34" s="20">
        <v>26211</v>
      </c>
      <c r="C34" s="25" t="s">
        <v>56</v>
      </c>
      <c r="D34" s="22"/>
      <c r="E34" s="23">
        <v>148856.48000000001</v>
      </c>
      <c r="F34" s="24">
        <f t="shared" si="0"/>
        <v>56570858.679999992</v>
      </c>
    </row>
    <row r="35" spans="1:6" ht="15.75" x14ac:dyDescent="0.25">
      <c r="A35" s="19">
        <v>45882</v>
      </c>
      <c r="B35" s="20">
        <v>1</v>
      </c>
      <c r="C35" s="21" t="s">
        <v>9</v>
      </c>
      <c r="D35" s="22"/>
      <c r="E35" s="23">
        <v>86.52</v>
      </c>
      <c r="F35" s="24">
        <f t="shared" si="0"/>
        <v>56570772.159999989</v>
      </c>
    </row>
    <row r="36" spans="1:6" ht="15.75" x14ac:dyDescent="0.25">
      <c r="A36" s="19">
        <v>45882</v>
      </c>
      <c r="B36" s="20">
        <v>1</v>
      </c>
      <c r="C36" s="25" t="s">
        <v>57</v>
      </c>
      <c r="D36" s="22"/>
      <c r="E36" s="23">
        <v>1263208.79</v>
      </c>
      <c r="F36" s="24">
        <f t="shared" si="0"/>
        <v>55307563.36999999</v>
      </c>
    </row>
    <row r="37" spans="1:6" ht="15.75" x14ac:dyDescent="0.25">
      <c r="A37" s="19">
        <v>45882</v>
      </c>
      <c r="B37" s="20">
        <v>1</v>
      </c>
      <c r="C37" s="21" t="s">
        <v>30</v>
      </c>
      <c r="D37" s="22">
        <v>8050</v>
      </c>
      <c r="E37" s="23">
        <v>0</v>
      </c>
      <c r="F37" s="24">
        <f t="shared" si="0"/>
        <v>55315613.36999999</v>
      </c>
    </row>
    <row r="38" spans="1:6" ht="15.75" x14ac:dyDescent="0.25">
      <c r="A38" s="19">
        <v>45882</v>
      </c>
      <c r="B38" s="20">
        <v>1</v>
      </c>
      <c r="C38" s="25" t="s">
        <v>92</v>
      </c>
      <c r="D38" s="22">
        <v>19303.14</v>
      </c>
      <c r="E38" s="23">
        <v>0</v>
      </c>
      <c r="F38" s="24">
        <f t="shared" si="0"/>
        <v>55334916.50999999</v>
      </c>
    </row>
    <row r="39" spans="1:6" ht="15.75" x14ac:dyDescent="0.25">
      <c r="A39" s="19">
        <v>45883</v>
      </c>
      <c r="B39" s="20">
        <v>26212</v>
      </c>
      <c r="C39" s="21" t="s">
        <v>58</v>
      </c>
      <c r="D39" s="22"/>
      <c r="E39" s="23">
        <v>90000</v>
      </c>
      <c r="F39" s="24">
        <f t="shared" si="0"/>
        <v>55244916.50999999</v>
      </c>
    </row>
    <row r="40" spans="1:6" ht="15.75" x14ac:dyDescent="0.25">
      <c r="A40" s="19">
        <v>45883</v>
      </c>
      <c r="B40" s="20">
        <v>26213</v>
      </c>
      <c r="C40" s="21" t="s">
        <v>25</v>
      </c>
      <c r="D40" s="22"/>
      <c r="E40" s="23">
        <v>6780</v>
      </c>
      <c r="F40" s="24">
        <f t="shared" si="0"/>
        <v>55238136.50999999</v>
      </c>
    </row>
    <row r="41" spans="1:6" ht="15.75" x14ac:dyDescent="0.25">
      <c r="A41" s="19">
        <v>45883</v>
      </c>
      <c r="B41" s="20">
        <v>26214</v>
      </c>
      <c r="C41" s="21" t="s">
        <v>59</v>
      </c>
      <c r="D41" s="22"/>
      <c r="E41" s="23">
        <v>54000</v>
      </c>
      <c r="F41" s="24">
        <f t="shared" si="0"/>
        <v>55184136.50999999</v>
      </c>
    </row>
    <row r="42" spans="1:6" ht="15.75" x14ac:dyDescent="0.25">
      <c r="A42" s="19">
        <v>45883</v>
      </c>
      <c r="B42" s="20">
        <v>26215</v>
      </c>
      <c r="C42" s="21" t="s">
        <v>60</v>
      </c>
      <c r="D42" s="22"/>
      <c r="E42" s="23">
        <v>60089.919999999998</v>
      </c>
      <c r="F42" s="24">
        <f t="shared" si="0"/>
        <v>55124046.589999989</v>
      </c>
    </row>
    <row r="43" spans="1:6" ht="15.75" x14ac:dyDescent="0.25">
      <c r="A43" s="19">
        <v>45883</v>
      </c>
      <c r="B43" s="20">
        <v>26216</v>
      </c>
      <c r="C43" s="21" t="s">
        <v>19</v>
      </c>
      <c r="D43" s="22"/>
      <c r="E43" s="23">
        <v>16950</v>
      </c>
      <c r="F43" s="24">
        <f t="shared" si="0"/>
        <v>55107096.589999989</v>
      </c>
    </row>
    <row r="44" spans="1:6" ht="15.75" x14ac:dyDescent="0.25">
      <c r="A44" s="19">
        <v>45883</v>
      </c>
      <c r="B44" s="20">
        <v>26217</v>
      </c>
      <c r="C44" s="21" t="s">
        <v>61</v>
      </c>
      <c r="D44" s="22"/>
      <c r="E44" s="23">
        <v>13560</v>
      </c>
      <c r="F44" s="24">
        <f t="shared" si="0"/>
        <v>55093536.589999989</v>
      </c>
    </row>
    <row r="45" spans="1:6" ht="15.75" x14ac:dyDescent="0.25">
      <c r="A45" s="19">
        <v>45883</v>
      </c>
      <c r="B45" s="20">
        <v>26218</v>
      </c>
      <c r="C45" s="21" t="s">
        <v>27</v>
      </c>
      <c r="D45" s="22"/>
      <c r="E45" s="23">
        <v>3000</v>
      </c>
      <c r="F45" s="24">
        <f t="shared" si="0"/>
        <v>55090536.589999989</v>
      </c>
    </row>
    <row r="46" spans="1:6" ht="15.75" x14ac:dyDescent="0.25">
      <c r="A46" s="19">
        <v>45883</v>
      </c>
      <c r="B46" s="20">
        <v>26219</v>
      </c>
      <c r="C46" s="21" t="s">
        <v>16</v>
      </c>
      <c r="D46" s="22"/>
      <c r="E46" s="23">
        <v>5811</v>
      </c>
      <c r="F46" s="24">
        <f t="shared" si="0"/>
        <v>55084725.589999989</v>
      </c>
    </row>
    <row r="47" spans="1:6" ht="15.75" x14ac:dyDescent="0.25">
      <c r="A47" s="19">
        <v>45883</v>
      </c>
      <c r="B47" s="20">
        <v>26220</v>
      </c>
      <c r="C47" s="21" t="s">
        <v>16</v>
      </c>
      <c r="D47" s="22"/>
      <c r="E47" s="23">
        <v>222703</v>
      </c>
      <c r="F47" s="24">
        <f t="shared" si="0"/>
        <v>54862022.589999989</v>
      </c>
    </row>
    <row r="48" spans="1:6" ht="15.75" x14ac:dyDescent="0.25">
      <c r="A48" s="19">
        <v>45883</v>
      </c>
      <c r="B48" s="20">
        <v>26221</v>
      </c>
      <c r="C48" s="21" t="s">
        <v>22</v>
      </c>
      <c r="D48" s="22"/>
      <c r="E48" s="23">
        <v>692306.65</v>
      </c>
      <c r="F48" s="24">
        <f t="shared" si="0"/>
        <v>54169715.93999999</v>
      </c>
    </row>
    <row r="49" spans="1:6" ht="15.75" x14ac:dyDescent="0.25">
      <c r="A49" s="19">
        <v>45883</v>
      </c>
      <c r="B49" s="20">
        <v>26222</v>
      </c>
      <c r="C49" s="21" t="s">
        <v>26</v>
      </c>
      <c r="D49" s="22"/>
      <c r="E49" s="23">
        <v>0</v>
      </c>
      <c r="F49" s="24">
        <f t="shared" si="0"/>
        <v>54169715.93999999</v>
      </c>
    </row>
    <row r="50" spans="1:6" ht="15.75" x14ac:dyDescent="0.25">
      <c r="A50" s="19">
        <v>45883</v>
      </c>
      <c r="B50" s="20">
        <v>26223</v>
      </c>
      <c r="C50" s="21" t="s">
        <v>10</v>
      </c>
      <c r="D50" s="22"/>
      <c r="E50" s="23">
        <v>56500</v>
      </c>
      <c r="F50" s="24">
        <f t="shared" si="0"/>
        <v>54113215.93999999</v>
      </c>
    </row>
    <row r="51" spans="1:6" ht="15.75" x14ac:dyDescent="0.25">
      <c r="A51" s="19">
        <v>45883</v>
      </c>
      <c r="B51" s="20">
        <v>26224</v>
      </c>
      <c r="C51" s="21" t="s">
        <v>24</v>
      </c>
      <c r="D51" s="22"/>
      <c r="E51" s="23">
        <v>51300</v>
      </c>
      <c r="F51" s="24">
        <f t="shared" si="0"/>
        <v>54061915.93999999</v>
      </c>
    </row>
    <row r="52" spans="1:6" ht="15.75" x14ac:dyDescent="0.25">
      <c r="A52" s="19">
        <v>45883</v>
      </c>
      <c r="B52" s="20">
        <v>26225</v>
      </c>
      <c r="C52" s="21" t="s">
        <v>18</v>
      </c>
      <c r="D52" s="22"/>
      <c r="E52" s="23">
        <v>97117.5</v>
      </c>
      <c r="F52" s="24">
        <f t="shared" si="0"/>
        <v>53964798.43999999</v>
      </c>
    </row>
    <row r="53" spans="1:6" ht="15.75" x14ac:dyDescent="0.25">
      <c r="A53" s="19">
        <v>45883</v>
      </c>
      <c r="B53" s="20">
        <v>26226</v>
      </c>
      <c r="C53" s="21" t="s">
        <v>62</v>
      </c>
      <c r="D53" s="22"/>
      <c r="E53" s="23">
        <v>659865.81000000006</v>
      </c>
      <c r="F53" s="24">
        <f t="shared" si="0"/>
        <v>53304932.629999988</v>
      </c>
    </row>
    <row r="54" spans="1:6" ht="15.75" x14ac:dyDescent="0.25">
      <c r="A54" s="19">
        <v>45883</v>
      </c>
      <c r="B54" s="20">
        <v>26227</v>
      </c>
      <c r="C54" s="21" t="s">
        <v>17</v>
      </c>
      <c r="D54" s="22"/>
      <c r="E54" s="23">
        <v>2160</v>
      </c>
      <c r="F54" s="24">
        <f t="shared" si="0"/>
        <v>53302772.629999988</v>
      </c>
    </row>
    <row r="55" spans="1:6" ht="15.75" x14ac:dyDescent="0.25">
      <c r="A55" s="19">
        <v>45883</v>
      </c>
      <c r="B55" s="20">
        <v>26228</v>
      </c>
      <c r="C55" s="21" t="s">
        <v>63</v>
      </c>
      <c r="D55" s="22"/>
      <c r="E55" s="23">
        <v>489380.23</v>
      </c>
      <c r="F55" s="24">
        <f t="shared" si="0"/>
        <v>52813392.399999991</v>
      </c>
    </row>
    <row r="56" spans="1:6" ht="15.75" x14ac:dyDescent="0.25">
      <c r="A56" s="19">
        <v>45883</v>
      </c>
      <c r="B56" s="20">
        <v>26229</v>
      </c>
      <c r="C56" s="21" t="s">
        <v>64</v>
      </c>
      <c r="D56" s="22"/>
      <c r="E56" s="23">
        <v>3222.4</v>
      </c>
      <c r="F56" s="24">
        <f t="shared" si="0"/>
        <v>52810169.999999993</v>
      </c>
    </row>
    <row r="57" spans="1:6" ht="15.75" x14ac:dyDescent="0.25">
      <c r="A57" s="19">
        <v>45883</v>
      </c>
      <c r="B57" s="20">
        <v>26230</v>
      </c>
      <c r="C57" s="21" t="s">
        <v>20</v>
      </c>
      <c r="D57" s="22"/>
      <c r="E57" s="23">
        <v>44604</v>
      </c>
      <c r="F57" s="24">
        <f t="shared" si="0"/>
        <v>52765565.999999993</v>
      </c>
    </row>
    <row r="58" spans="1:6" ht="15.75" x14ac:dyDescent="0.25">
      <c r="A58" s="19">
        <v>45883</v>
      </c>
      <c r="B58" s="20">
        <v>26231</v>
      </c>
      <c r="C58" s="21" t="s">
        <v>20</v>
      </c>
      <c r="D58" s="22"/>
      <c r="E58" s="23">
        <v>44266.34</v>
      </c>
      <c r="F58" s="24">
        <f t="shared" si="0"/>
        <v>52721299.659999989</v>
      </c>
    </row>
    <row r="59" spans="1:6" ht="15.75" x14ac:dyDescent="0.25">
      <c r="A59" s="19">
        <v>45883</v>
      </c>
      <c r="B59" s="20">
        <v>26232</v>
      </c>
      <c r="C59" s="21" t="s">
        <v>42</v>
      </c>
      <c r="D59" s="22"/>
      <c r="E59" s="23">
        <v>50000</v>
      </c>
      <c r="F59" s="24">
        <f t="shared" si="0"/>
        <v>52671299.659999989</v>
      </c>
    </row>
    <row r="60" spans="1:6" ht="15.75" x14ac:dyDescent="0.25">
      <c r="A60" s="19">
        <v>45883</v>
      </c>
      <c r="B60" s="20">
        <v>26233</v>
      </c>
      <c r="C60" s="21" t="s">
        <v>29</v>
      </c>
      <c r="D60" s="22"/>
      <c r="E60" s="23">
        <v>400000</v>
      </c>
      <c r="F60" s="24">
        <f t="shared" si="0"/>
        <v>52271299.659999989</v>
      </c>
    </row>
    <row r="61" spans="1:6" ht="15.75" x14ac:dyDescent="0.25">
      <c r="A61" s="19">
        <v>45883</v>
      </c>
      <c r="B61" s="20">
        <v>26234</v>
      </c>
      <c r="C61" s="21" t="s">
        <v>65</v>
      </c>
      <c r="D61" s="22"/>
      <c r="E61" s="23">
        <v>113000</v>
      </c>
      <c r="F61" s="24">
        <f t="shared" si="0"/>
        <v>52158299.659999989</v>
      </c>
    </row>
    <row r="62" spans="1:6" ht="15.75" x14ac:dyDescent="0.25">
      <c r="A62" s="19">
        <v>45883</v>
      </c>
      <c r="B62" s="20">
        <v>1</v>
      </c>
      <c r="C62" s="21" t="s">
        <v>9</v>
      </c>
      <c r="D62" s="22"/>
      <c r="E62" s="23">
        <v>6483.39</v>
      </c>
      <c r="F62" s="24">
        <f t="shared" si="0"/>
        <v>52151816.269999988</v>
      </c>
    </row>
    <row r="63" spans="1:6" ht="15.75" x14ac:dyDescent="0.25">
      <c r="A63" s="19">
        <v>45883</v>
      </c>
      <c r="B63" s="20">
        <v>1</v>
      </c>
      <c r="C63" s="21" t="s">
        <v>66</v>
      </c>
      <c r="D63" s="22"/>
      <c r="E63" s="23">
        <v>100000</v>
      </c>
      <c r="F63" s="24">
        <f t="shared" si="0"/>
        <v>52051816.269999988</v>
      </c>
    </row>
    <row r="64" spans="1:6" ht="15.75" x14ac:dyDescent="0.25">
      <c r="A64" s="19">
        <v>45884</v>
      </c>
      <c r="B64" s="20">
        <v>1</v>
      </c>
      <c r="C64" s="21" t="s">
        <v>9</v>
      </c>
      <c r="D64" s="22"/>
      <c r="E64" s="23">
        <v>274.5</v>
      </c>
      <c r="F64" s="24">
        <f t="shared" si="0"/>
        <v>52051541.769999988</v>
      </c>
    </row>
    <row r="65" spans="1:6" ht="15.75" x14ac:dyDescent="0.25">
      <c r="A65" s="19">
        <v>45887</v>
      </c>
      <c r="B65" s="20">
        <v>26235</v>
      </c>
      <c r="C65" s="21" t="s">
        <v>16</v>
      </c>
      <c r="D65" s="22"/>
      <c r="E65" s="23">
        <v>22937.09</v>
      </c>
      <c r="F65" s="24">
        <f t="shared" si="0"/>
        <v>52028604.679999985</v>
      </c>
    </row>
    <row r="66" spans="1:6" ht="15.75" x14ac:dyDescent="0.25">
      <c r="A66" s="19">
        <v>45887</v>
      </c>
      <c r="B66" s="20">
        <v>26236</v>
      </c>
      <c r="C66" s="21" t="s">
        <v>16</v>
      </c>
      <c r="D66" s="22"/>
      <c r="E66" s="23">
        <v>1865.4</v>
      </c>
      <c r="F66" s="24">
        <f t="shared" si="0"/>
        <v>52026739.279999986</v>
      </c>
    </row>
    <row r="67" spans="1:6" ht="15.75" x14ac:dyDescent="0.25">
      <c r="A67" s="19">
        <v>45887</v>
      </c>
      <c r="B67" s="20">
        <v>26237</v>
      </c>
      <c r="C67" s="21" t="s">
        <v>67</v>
      </c>
      <c r="D67" s="22"/>
      <c r="E67" s="23">
        <v>108000</v>
      </c>
      <c r="F67" s="24">
        <f t="shared" si="0"/>
        <v>51918739.279999986</v>
      </c>
    </row>
    <row r="68" spans="1:6" ht="15.75" x14ac:dyDescent="0.25">
      <c r="A68" s="19">
        <v>45887</v>
      </c>
      <c r="B68" s="20">
        <v>26238</v>
      </c>
      <c r="C68" s="21" t="s">
        <v>68</v>
      </c>
      <c r="D68" s="22"/>
      <c r="E68" s="23">
        <v>1836735.29</v>
      </c>
      <c r="F68" s="24">
        <f t="shared" si="0"/>
        <v>50082003.989999987</v>
      </c>
    </row>
    <row r="69" spans="1:6" ht="15.75" x14ac:dyDescent="0.25">
      <c r="A69" s="19">
        <v>45887</v>
      </c>
      <c r="B69" s="20">
        <v>26239</v>
      </c>
      <c r="C69" s="21" t="s">
        <v>69</v>
      </c>
      <c r="D69" s="22"/>
      <c r="E69" s="23">
        <v>518291.4</v>
      </c>
      <c r="F69" s="24">
        <f t="shared" si="0"/>
        <v>49563712.589999989</v>
      </c>
    </row>
    <row r="70" spans="1:6" ht="15.75" x14ac:dyDescent="0.25">
      <c r="A70" s="19">
        <v>45887</v>
      </c>
      <c r="B70" s="20">
        <v>26240</v>
      </c>
      <c r="C70" s="21" t="s">
        <v>70</v>
      </c>
      <c r="D70" s="22"/>
      <c r="E70" s="23">
        <v>194975.23</v>
      </c>
      <c r="F70" s="24">
        <f t="shared" si="0"/>
        <v>49368737.359999992</v>
      </c>
    </row>
    <row r="71" spans="1:6" ht="15.75" x14ac:dyDescent="0.25">
      <c r="A71" s="19">
        <v>45887</v>
      </c>
      <c r="B71" s="20">
        <v>26241</v>
      </c>
      <c r="C71" s="21" t="s">
        <v>71</v>
      </c>
      <c r="D71" s="22"/>
      <c r="E71" s="23">
        <v>44250</v>
      </c>
      <c r="F71" s="24">
        <f t="shared" si="0"/>
        <v>49324487.359999992</v>
      </c>
    </row>
    <row r="72" spans="1:6" ht="15.75" x14ac:dyDescent="0.25">
      <c r="A72" s="19">
        <v>45887</v>
      </c>
      <c r="B72" s="20">
        <v>26242</v>
      </c>
      <c r="C72" s="21" t="s">
        <v>21</v>
      </c>
      <c r="D72" s="22"/>
      <c r="E72" s="23">
        <v>223077.46</v>
      </c>
      <c r="F72" s="24">
        <f t="shared" si="0"/>
        <v>49101409.899999991</v>
      </c>
    </row>
    <row r="73" spans="1:6" ht="15.75" x14ac:dyDescent="0.25">
      <c r="A73" s="19">
        <v>45887</v>
      </c>
      <c r="B73" s="20">
        <v>26243</v>
      </c>
      <c r="C73" s="21" t="s">
        <v>72</v>
      </c>
      <c r="D73" s="22"/>
      <c r="E73" s="23">
        <v>90000</v>
      </c>
      <c r="F73" s="24">
        <f t="shared" si="0"/>
        <v>49011409.899999991</v>
      </c>
    </row>
    <row r="74" spans="1:6" ht="15.75" x14ac:dyDescent="0.25">
      <c r="A74" s="19">
        <v>45887</v>
      </c>
      <c r="B74" s="20">
        <v>26244</v>
      </c>
      <c r="C74" s="21" t="s">
        <v>70</v>
      </c>
      <c r="D74" s="22"/>
      <c r="E74" s="23">
        <v>77990.09</v>
      </c>
      <c r="F74" s="24">
        <f t="shared" si="0"/>
        <v>48933419.809999987</v>
      </c>
    </row>
    <row r="75" spans="1:6" ht="15.75" x14ac:dyDescent="0.25">
      <c r="A75" s="19">
        <v>45887</v>
      </c>
      <c r="B75" s="20">
        <v>26245</v>
      </c>
      <c r="C75" s="21" t="s">
        <v>73</v>
      </c>
      <c r="D75" s="22"/>
      <c r="E75" s="23">
        <v>74580</v>
      </c>
      <c r="F75" s="24">
        <f t="shared" si="0"/>
        <v>48858839.809999987</v>
      </c>
    </row>
    <row r="76" spans="1:6" ht="15.75" x14ac:dyDescent="0.25">
      <c r="A76" s="19">
        <v>45888</v>
      </c>
      <c r="B76" s="20">
        <v>1</v>
      </c>
      <c r="C76" s="21" t="s">
        <v>9</v>
      </c>
      <c r="D76" s="22"/>
      <c r="E76" s="23">
        <v>160.66999999999999</v>
      </c>
      <c r="F76" s="24">
        <f t="shared" ref="F76:F116" si="1">+F75+D76-E76</f>
        <v>48858679.139999986</v>
      </c>
    </row>
    <row r="77" spans="1:6" ht="15.75" x14ac:dyDescent="0.25">
      <c r="A77" s="19">
        <v>45888</v>
      </c>
      <c r="B77" s="20">
        <v>1</v>
      </c>
      <c r="C77" s="21" t="s">
        <v>74</v>
      </c>
      <c r="D77" s="22"/>
      <c r="E77" s="23">
        <v>11750</v>
      </c>
      <c r="F77" s="24">
        <f t="shared" si="1"/>
        <v>48846929.139999986</v>
      </c>
    </row>
    <row r="78" spans="1:6" ht="15.75" x14ac:dyDescent="0.25">
      <c r="A78" s="19">
        <v>45889</v>
      </c>
      <c r="B78" s="20">
        <v>1</v>
      </c>
      <c r="C78" s="21" t="s">
        <v>9</v>
      </c>
      <c r="D78" s="22"/>
      <c r="E78" s="23">
        <v>676.9</v>
      </c>
      <c r="F78" s="24">
        <f t="shared" si="1"/>
        <v>48846252.239999987</v>
      </c>
    </row>
    <row r="79" spans="1:6" ht="15.75" x14ac:dyDescent="0.25">
      <c r="A79" s="19">
        <v>45889</v>
      </c>
      <c r="B79" s="20">
        <v>1</v>
      </c>
      <c r="C79" s="21" t="s">
        <v>74</v>
      </c>
      <c r="D79" s="22"/>
      <c r="E79" s="23">
        <v>6050</v>
      </c>
      <c r="F79" s="24">
        <f t="shared" si="1"/>
        <v>48840202.239999987</v>
      </c>
    </row>
    <row r="80" spans="1:6" ht="15.75" x14ac:dyDescent="0.25">
      <c r="A80" s="19">
        <v>45890</v>
      </c>
      <c r="B80" s="20">
        <v>1</v>
      </c>
      <c r="C80" s="21" t="s">
        <v>9</v>
      </c>
      <c r="D80" s="22"/>
      <c r="E80" s="23">
        <v>483.94</v>
      </c>
      <c r="F80" s="24">
        <f t="shared" si="1"/>
        <v>48839718.29999999</v>
      </c>
    </row>
    <row r="81" spans="1:6" ht="15.75" x14ac:dyDescent="0.25">
      <c r="A81" s="19">
        <v>45890</v>
      </c>
      <c r="B81" s="20">
        <v>1</v>
      </c>
      <c r="C81" s="21" t="s">
        <v>31</v>
      </c>
      <c r="D81" s="22"/>
      <c r="E81" s="23">
        <v>7883486.9299999997</v>
      </c>
      <c r="F81" s="24">
        <f t="shared" si="1"/>
        <v>40956231.36999999</v>
      </c>
    </row>
    <row r="82" spans="1:6" ht="15.75" x14ac:dyDescent="0.25">
      <c r="A82" s="19">
        <v>45890</v>
      </c>
      <c r="B82" s="20">
        <v>1</v>
      </c>
      <c r="C82" s="21" t="s">
        <v>75</v>
      </c>
      <c r="D82" s="22"/>
      <c r="E82" s="23">
        <v>83078.100000000006</v>
      </c>
      <c r="F82" s="24">
        <f t="shared" si="1"/>
        <v>40873153.269999988</v>
      </c>
    </row>
    <row r="83" spans="1:6" ht="15.75" x14ac:dyDescent="0.25">
      <c r="A83" s="19">
        <v>45891</v>
      </c>
      <c r="B83" s="20">
        <v>1</v>
      </c>
      <c r="C83" s="21" t="s">
        <v>36</v>
      </c>
      <c r="D83" s="22"/>
      <c r="E83" s="23">
        <v>943785</v>
      </c>
      <c r="F83" s="24">
        <f t="shared" si="1"/>
        <v>39929368.269999988</v>
      </c>
    </row>
    <row r="84" spans="1:6" ht="15.75" x14ac:dyDescent="0.25">
      <c r="A84" s="19">
        <v>45891</v>
      </c>
      <c r="B84" s="20">
        <v>26246</v>
      </c>
      <c r="C84" s="21" t="s">
        <v>32</v>
      </c>
      <c r="D84" s="22"/>
      <c r="E84" s="23">
        <v>88852.96</v>
      </c>
      <c r="F84" s="24">
        <f t="shared" si="1"/>
        <v>39840515.309999987</v>
      </c>
    </row>
    <row r="85" spans="1:6" ht="15.75" x14ac:dyDescent="0.25">
      <c r="A85" s="19">
        <v>45891</v>
      </c>
      <c r="B85" s="20">
        <v>26247</v>
      </c>
      <c r="C85" s="21" t="s">
        <v>33</v>
      </c>
      <c r="D85" s="22"/>
      <c r="E85" s="23">
        <v>145533.68</v>
      </c>
      <c r="F85" s="24">
        <f t="shared" si="1"/>
        <v>39694981.629999988</v>
      </c>
    </row>
    <row r="86" spans="1:6" ht="15.75" x14ac:dyDescent="0.25">
      <c r="A86" s="19">
        <v>45891</v>
      </c>
      <c r="B86" s="20">
        <v>1</v>
      </c>
      <c r="C86" s="21" t="s">
        <v>76</v>
      </c>
      <c r="D86" s="22"/>
      <c r="E86" s="23">
        <v>4116841.88</v>
      </c>
      <c r="F86" s="24">
        <f t="shared" si="1"/>
        <v>35578139.749999985</v>
      </c>
    </row>
    <row r="87" spans="1:6" ht="15.75" x14ac:dyDescent="0.25">
      <c r="A87" s="19">
        <v>45891</v>
      </c>
      <c r="B87" s="20">
        <v>1</v>
      </c>
      <c r="C87" s="21" t="s">
        <v>50</v>
      </c>
      <c r="D87" s="22"/>
      <c r="E87" s="23">
        <v>80</v>
      </c>
      <c r="F87" s="24">
        <f t="shared" si="1"/>
        <v>35578059.749999985</v>
      </c>
    </row>
    <row r="88" spans="1:6" ht="15.75" x14ac:dyDescent="0.25">
      <c r="A88" s="19">
        <v>45891</v>
      </c>
      <c r="B88" s="20">
        <v>1</v>
      </c>
      <c r="C88" s="21" t="s">
        <v>77</v>
      </c>
      <c r="D88" s="22"/>
      <c r="E88" s="23">
        <v>11249.99</v>
      </c>
      <c r="F88" s="24">
        <f t="shared" si="1"/>
        <v>35566809.759999983</v>
      </c>
    </row>
    <row r="89" spans="1:6" ht="15.75" x14ac:dyDescent="0.25">
      <c r="A89" s="19">
        <v>45894</v>
      </c>
      <c r="B89" s="20">
        <v>1</v>
      </c>
      <c r="C89" s="21" t="s">
        <v>9</v>
      </c>
      <c r="D89" s="22"/>
      <c r="E89" s="23">
        <v>2821.72</v>
      </c>
      <c r="F89" s="24">
        <f t="shared" si="1"/>
        <v>35563988.039999984</v>
      </c>
    </row>
    <row r="90" spans="1:6" ht="15.75" x14ac:dyDescent="0.25">
      <c r="A90" s="19">
        <v>45894</v>
      </c>
      <c r="B90" s="20">
        <v>26248</v>
      </c>
      <c r="C90" s="21" t="s">
        <v>37</v>
      </c>
      <c r="D90" s="22"/>
      <c r="E90" s="23">
        <v>382983.05</v>
      </c>
      <c r="F90" s="24">
        <f t="shared" si="1"/>
        <v>35181004.989999987</v>
      </c>
    </row>
    <row r="91" spans="1:6" ht="15.75" x14ac:dyDescent="0.25">
      <c r="A91" s="19">
        <v>45894</v>
      </c>
      <c r="B91" s="20">
        <v>26249</v>
      </c>
      <c r="C91" s="21" t="s">
        <v>39</v>
      </c>
      <c r="D91" s="22"/>
      <c r="E91" s="23">
        <v>34476.300000000003</v>
      </c>
      <c r="F91" s="24">
        <f t="shared" si="1"/>
        <v>35146528.68999999</v>
      </c>
    </row>
    <row r="92" spans="1:6" ht="15.75" x14ac:dyDescent="0.25">
      <c r="A92" s="19">
        <v>45894</v>
      </c>
      <c r="B92" s="20">
        <v>26250</v>
      </c>
      <c r="C92" s="21" t="s">
        <v>78</v>
      </c>
      <c r="D92" s="22"/>
      <c r="E92" s="23">
        <v>63000</v>
      </c>
      <c r="F92" s="24">
        <f t="shared" si="1"/>
        <v>35083528.68999999</v>
      </c>
    </row>
    <row r="93" spans="1:6" ht="15.75" x14ac:dyDescent="0.25">
      <c r="A93" s="19">
        <v>45894</v>
      </c>
      <c r="B93" s="20">
        <v>26251</v>
      </c>
      <c r="C93" s="21" t="s">
        <v>79</v>
      </c>
      <c r="D93" s="22"/>
      <c r="E93" s="23">
        <v>67500</v>
      </c>
      <c r="F93" s="24">
        <f t="shared" si="1"/>
        <v>35016028.68999999</v>
      </c>
    </row>
    <row r="94" spans="1:6" ht="15.75" x14ac:dyDescent="0.25">
      <c r="A94" s="19">
        <v>45894</v>
      </c>
      <c r="B94" s="20">
        <v>26252</v>
      </c>
      <c r="C94" s="21" t="s">
        <v>80</v>
      </c>
      <c r="D94" s="22"/>
      <c r="E94" s="23">
        <v>72000</v>
      </c>
      <c r="F94" s="24">
        <f t="shared" si="1"/>
        <v>34944028.68999999</v>
      </c>
    </row>
    <row r="95" spans="1:6" ht="15.75" x14ac:dyDescent="0.25">
      <c r="A95" s="19">
        <v>45894</v>
      </c>
      <c r="B95" s="20">
        <v>26253</v>
      </c>
      <c r="C95" s="21" t="s">
        <v>81</v>
      </c>
      <c r="D95" s="22"/>
      <c r="E95" s="23">
        <v>63000</v>
      </c>
      <c r="F95" s="24">
        <f t="shared" si="1"/>
        <v>34881028.68999999</v>
      </c>
    </row>
    <row r="96" spans="1:6" ht="15.75" x14ac:dyDescent="0.25">
      <c r="A96" s="19">
        <v>45894</v>
      </c>
      <c r="B96" s="20">
        <v>26254</v>
      </c>
      <c r="C96" s="21" t="s">
        <v>34</v>
      </c>
      <c r="D96" s="22"/>
      <c r="E96" s="23">
        <v>45000</v>
      </c>
      <c r="F96" s="24">
        <f t="shared" si="1"/>
        <v>34836028.68999999</v>
      </c>
    </row>
    <row r="97" spans="1:6" ht="15.75" x14ac:dyDescent="0.25">
      <c r="A97" s="19">
        <v>45895</v>
      </c>
      <c r="B97" s="20">
        <v>26255</v>
      </c>
      <c r="C97" s="21" t="s">
        <v>82</v>
      </c>
      <c r="D97" s="22"/>
      <c r="E97" s="23">
        <v>250160</v>
      </c>
      <c r="F97" s="24">
        <f t="shared" si="1"/>
        <v>34585868.68999999</v>
      </c>
    </row>
    <row r="98" spans="1:6" ht="15.75" x14ac:dyDescent="0.25">
      <c r="A98" s="19">
        <v>45895</v>
      </c>
      <c r="B98" s="20">
        <v>26256</v>
      </c>
      <c r="C98" s="21" t="s">
        <v>41</v>
      </c>
      <c r="D98" s="22"/>
      <c r="E98" s="23">
        <v>143135.59</v>
      </c>
      <c r="F98" s="24">
        <f t="shared" si="1"/>
        <v>34442733.099999987</v>
      </c>
    </row>
    <row r="99" spans="1:6" ht="15.75" x14ac:dyDescent="0.25">
      <c r="A99" s="19">
        <v>45895</v>
      </c>
      <c r="B99" s="20">
        <v>26257</v>
      </c>
      <c r="C99" s="21" t="s">
        <v>40</v>
      </c>
      <c r="D99" s="22"/>
      <c r="E99" s="23">
        <v>31096</v>
      </c>
      <c r="F99" s="24">
        <f t="shared" si="1"/>
        <v>34411637.099999987</v>
      </c>
    </row>
    <row r="100" spans="1:6" ht="15.75" x14ac:dyDescent="0.25">
      <c r="A100" s="19">
        <v>45895</v>
      </c>
      <c r="B100" s="20">
        <v>26258</v>
      </c>
      <c r="C100" s="21" t="s">
        <v>83</v>
      </c>
      <c r="D100" s="22"/>
      <c r="E100" s="23">
        <v>392233.48</v>
      </c>
      <c r="F100" s="24">
        <f t="shared" si="1"/>
        <v>34019403.61999999</v>
      </c>
    </row>
    <row r="101" spans="1:6" ht="15.75" x14ac:dyDescent="0.25">
      <c r="A101" s="19">
        <v>45895</v>
      </c>
      <c r="B101" s="20">
        <v>1</v>
      </c>
      <c r="C101" s="21" t="s">
        <v>9</v>
      </c>
      <c r="D101" s="22"/>
      <c r="E101" s="23">
        <v>2920.82</v>
      </c>
      <c r="F101" s="24">
        <f t="shared" si="1"/>
        <v>34016482.79999999</v>
      </c>
    </row>
    <row r="102" spans="1:6" ht="15.75" x14ac:dyDescent="0.25">
      <c r="A102" s="19">
        <v>45896</v>
      </c>
      <c r="B102" s="20">
        <v>26259</v>
      </c>
      <c r="C102" s="21" t="s">
        <v>84</v>
      </c>
      <c r="D102" s="22"/>
      <c r="E102" s="23">
        <v>63000</v>
      </c>
      <c r="F102" s="24">
        <f t="shared" si="1"/>
        <v>33953482.79999999</v>
      </c>
    </row>
    <row r="103" spans="1:6" ht="15.75" x14ac:dyDescent="0.25">
      <c r="A103" s="19">
        <v>45896</v>
      </c>
      <c r="B103" s="20">
        <v>26260</v>
      </c>
      <c r="C103" s="21" t="s">
        <v>38</v>
      </c>
      <c r="D103" s="22"/>
      <c r="E103" s="23">
        <v>11495</v>
      </c>
      <c r="F103" s="24">
        <f t="shared" si="1"/>
        <v>33941987.79999999</v>
      </c>
    </row>
    <row r="104" spans="1:6" ht="15.75" x14ac:dyDescent="0.25">
      <c r="A104" s="19">
        <v>45896</v>
      </c>
      <c r="B104" s="20">
        <v>26261</v>
      </c>
      <c r="C104" s="21" t="s">
        <v>35</v>
      </c>
      <c r="D104" s="22"/>
      <c r="E104" s="23">
        <v>893028.5</v>
      </c>
      <c r="F104" s="24">
        <f t="shared" si="1"/>
        <v>33048959.29999999</v>
      </c>
    </row>
    <row r="105" spans="1:6" ht="15.75" x14ac:dyDescent="0.25">
      <c r="A105" s="19">
        <v>45896</v>
      </c>
      <c r="B105" s="20">
        <v>26262</v>
      </c>
      <c r="C105" s="21" t="s">
        <v>25</v>
      </c>
      <c r="D105" s="22"/>
      <c r="E105" s="23">
        <v>58676.82</v>
      </c>
      <c r="F105" s="24">
        <f t="shared" si="1"/>
        <v>32990282.479999989</v>
      </c>
    </row>
    <row r="106" spans="1:6" ht="15.75" x14ac:dyDescent="0.25">
      <c r="A106" s="19">
        <v>45897</v>
      </c>
      <c r="B106" s="20">
        <v>26263</v>
      </c>
      <c r="C106" s="21" t="s">
        <v>85</v>
      </c>
      <c r="D106" s="22"/>
      <c r="E106" s="23">
        <v>827665.57</v>
      </c>
      <c r="F106" s="24">
        <f t="shared" si="1"/>
        <v>32162616.909999989</v>
      </c>
    </row>
    <row r="107" spans="1:6" ht="15.75" x14ac:dyDescent="0.25">
      <c r="A107" s="19">
        <v>45897</v>
      </c>
      <c r="B107" s="20">
        <v>1</v>
      </c>
      <c r="C107" s="21" t="s">
        <v>9</v>
      </c>
      <c r="D107" s="22"/>
      <c r="E107" s="23">
        <v>293.3</v>
      </c>
      <c r="F107" s="24">
        <f t="shared" si="1"/>
        <v>32162323.609999988</v>
      </c>
    </row>
    <row r="108" spans="1:6" ht="15.75" x14ac:dyDescent="0.25">
      <c r="A108" s="19">
        <v>45897</v>
      </c>
      <c r="B108" s="20">
        <v>1</v>
      </c>
      <c r="C108" s="21" t="s">
        <v>86</v>
      </c>
      <c r="D108" s="22"/>
      <c r="E108" s="23">
        <v>292500</v>
      </c>
      <c r="F108" s="24">
        <f t="shared" si="1"/>
        <v>31869823.609999988</v>
      </c>
    </row>
    <row r="109" spans="1:6" ht="15.75" x14ac:dyDescent="0.25">
      <c r="A109" s="19">
        <v>45898</v>
      </c>
      <c r="B109" s="20">
        <v>26264</v>
      </c>
      <c r="C109" s="21" t="s">
        <v>87</v>
      </c>
      <c r="D109" s="22"/>
      <c r="E109" s="23">
        <v>15850</v>
      </c>
      <c r="F109" s="24">
        <f t="shared" si="1"/>
        <v>31853973.609999988</v>
      </c>
    </row>
    <row r="110" spans="1:6" ht="15.75" x14ac:dyDescent="0.25">
      <c r="A110" s="19">
        <v>45898</v>
      </c>
      <c r="B110" s="20">
        <v>26265</v>
      </c>
      <c r="C110" s="21" t="s">
        <v>88</v>
      </c>
      <c r="D110" s="22"/>
      <c r="E110" s="23">
        <v>321861.24</v>
      </c>
      <c r="F110" s="24">
        <f t="shared" si="1"/>
        <v>31532112.36999999</v>
      </c>
    </row>
    <row r="111" spans="1:6" ht="15.75" x14ac:dyDescent="0.25">
      <c r="A111" s="19">
        <v>45898</v>
      </c>
      <c r="B111" s="20">
        <v>26266</v>
      </c>
      <c r="C111" s="21" t="s">
        <v>89</v>
      </c>
      <c r="D111" s="22"/>
      <c r="E111" s="23">
        <v>182150.35</v>
      </c>
      <c r="F111" s="24">
        <f t="shared" si="1"/>
        <v>31349962.019999988</v>
      </c>
    </row>
    <row r="112" spans="1:6" ht="15.75" x14ac:dyDescent="0.25">
      <c r="A112" s="19">
        <v>45898</v>
      </c>
      <c r="B112" s="20">
        <v>26267</v>
      </c>
      <c r="C112" s="21" t="s">
        <v>23</v>
      </c>
      <c r="D112" s="22"/>
      <c r="E112" s="23">
        <v>10170</v>
      </c>
      <c r="F112" s="24">
        <f t="shared" si="1"/>
        <v>31339792.019999988</v>
      </c>
    </row>
    <row r="113" spans="1:6" ht="15.75" x14ac:dyDescent="0.25">
      <c r="A113" s="19">
        <v>45898</v>
      </c>
      <c r="B113" s="20">
        <v>26268</v>
      </c>
      <c r="C113" s="21" t="s">
        <v>90</v>
      </c>
      <c r="D113" s="22"/>
      <c r="E113" s="23">
        <v>417633.9</v>
      </c>
      <c r="F113" s="24">
        <f t="shared" si="1"/>
        <v>30922158.11999999</v>
      </c>
    </row>
    <row r="114" spans="1:6" ht="15.75" x14ac:dyDescent="0.25">
      <c r="A114" s="19">
        <v>45898</v>
      </c>
      <c r="B114" s="20">
        <v>1</v>
      </c>
      <c r="C114" s="21" t="s">
        <v>9</v>
      </c>
      <c r="D114" s="22"/>
      <c r="E114" s="23">
        <v>572.03</v>
      </c>
      <c r="F114" s="24">
        <f t="shared" si="1"/>
        <v>30921586.089999989</v>
      </c>
    </row>
    <row r="115" spans="1:6" ht="15.75" x14ac:dyDescent="0.25">
      <c r="A115" s="19">
        <v>45898</v>
      </c>
      <c r="B115" s="20">
        <v>1</v>
      </c>
      <c r="C115" s="21" t="s">
        <v>91</v>
      </c>
      <c r="D115" s="22">
        <v>172160</v>
      </c>
      <c r="E115" s="23"/>
      <c r="F115" s="24">
        <f t="shared" si="1"/>
        <v>31093746.089999989</v>
      </c>
    </row>
    <row r="116" spans="1:6" ht="15.75" x14ac:dyDescent="0.25">
      <c r="A116" s="26">
        <v>45869</v>
      </c>
      <c r="B116" s="20">
        <v>1</v>
      </c>
      <c r="C116" s="21" t="s">
        <v>43</v>
      </c>
      <c r="D116" s="27"/>
      <c r="E116" s="27">
        <v>175</v>
      </c>
      <c r="F116" s="24">
        <f t="shared" si="1"/>
        <v>31093571.089999989</v>
      </c>
    </row>
    <row r="117" spans="1:6" ht="15.75" x14ac:dyDescent="0.25">
      <c r="A117" s="28" t="s">
        <v>44</v>
      </c>
      <c r="B117" s="29"/>
      <c r="C117" s="30"/>
      <c r="D117" s="27">
        <f>SUM(D10:D116)</f>
        <v>60199513.140000001</v>
      </c>
      <c r="E117" s="27">
        <f>SUM(E10:E116)</f>
        <v>106131806.60000001</v>
      </c>
      <c r="F117" s="31"/>
    </row>
    <row r="118" spans="1:6" ht="15.75" x14ac:dyDescent="0.25">
      <c r="A118" s="32"/>
      <c r="B118" s="33"/>
      <c r="C118" s="34"/>
      <c r="D118" s="35"/>
      <c r="E118" s="35"/>
      <c r="F118" s="36"/>
    </row>
    <row r="119" spans="1:6" ht="15.75" x14ac:dyDescent="0.25">
      <c r="A119" s="32"/>
      <c r="B119" s="33"/>
      <c r="C119" s="34"/>
      <c r="D119" s="35"/>
      <c r="E119" s="35"/>
      <c r="F119" s="36"/>
    </row>
    <row r="120" spans="1:6" ht="15.75" x14ac:dyDescent="0.25">
      <c r="A120" s="32"/>
      <c r="B120" s="33"/>
      <c r="C120" s="34"/>
      <c r="D120" s="35"/>
      <c r="E120" s="35"/>
      <c r="F120" s="36"/>
    </row>
    <row r="121" spans="1:6" ht="15.75" x14ac:dyDescent="0.25">
      <c r="A121" s="7"/>
      <c r="F121" s="37"/>
    </row>
    <row r="122" spans="1:6" ht="15.75" x14ac:dyDescent="0.25">
      <c r="A122" s="7"/>
      <c r="F122" s="37"/>
    </row>
    <row r="123" spans="1:6" ht="15.75" x14ac:dyDescent="0.25">
      <c r="A123" s="38" t="s">
        <v>45</v>
      </c>
      <c r="B123" s="39"/>
      <c r="C123" s="40"/>
      <c r="D123" s="41"/>
      <c r="E123" s="39" t="s">
        <v>46</v>
      </c>
      <c r="F123" s="42"/>
    </row>
    <row r="124" spans="1:6" ht="16.5" thickBot="1" x14ac:dyDescent="0.3">
      <c r="A124" s="43" t="s">
        <v>47</v>
      </c>
      <c r="B124" s="44"/>
      <c r="C124" s="45"/>
      <c r="D124" s="46"/>
      <c r="E124" s="44" t="s">
        <v>48</v>
      </c>
      <c r="F124" s="47"/>
    </row>
  </sheetData>
  <mergeCells count="11">
    <mergeCell ref="A117:C117"/>
    <mergeCell ref="A123:B123"/>
    <mergeCell ref="E123:F123"/>
    <mergeCell ref="A124:B124"/>
    <mergeCell ref="E124:F124"/>
    <mergeCell ref="A1:F1"/>
    <mergeCell ref="A2:F2"/>
    <mergeCell ref="A3:F3"/>
    <mergeCell ref="A4:F4"/>
    <mergeCell ref="A5:F5"/>
    <mergeCell ref="A8:E8"/>
  </mergeCells>
  <pageMargins left="0.23" right="7.874015748031496E-2" top="0.23622047244094491" bottom="0.74803149606299213" header="0.15748031496062992" footer="0.31496062992125984"/>
  <pageSetup paperSize="9" scale="64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CF3D21C51022B409C49503486ECC996" ma:contentTypeVersion="14" ma:contentTypeDescription="Crear nuevo documento." ma:contentTypeScope="" ma:versionID="b2a24577f90cfd05fd82c1a5d76ea8ba">
  <xsd:schema xmlns:xsd="http://www.w3.org/2001/XMLSchema" xmlns:xs="http://www.w3.org/2001/XMLSchema" xmlns:p="http://schemas.microsoft.com/office/2006/metadata/properties" xmlns:ns2="966e0af8-eb04-4871-9ba3-4bac4d7ba408" xmlns:ns3="28489dc2-50cf-493e-a704-cb1420394a7d" targetNamespace="http://schemas.microsoft.com/office/2006/metadata/properties" ma:root="true" ma:fieldsID="c6d758aef4907c8719f4ba8df5011785" ns2:_="" ns3:_="">
    <xsd:import namespace="966e0af8-eb04-4871-9ba3-4bac4d7ba408"/>
    <xsd:import namespace="28489dc2-50cf-493e-a704-cb1420394a7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6e0af8-eb04-4871-9ba3-4bac4d7ba40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Etiquetas de imagen" ma:readOnly="false" ma:fieldId="{5cf76f15-5ced-4ddc-b409-7134ff3c332f}" ma:taxonomyMulti="true" ma:sspId="fd1bcfab-92ed-418b-a830-1d6ea5935d5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489dc2-50cf-493e-a704-cb1420394a7d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d64cec46-a817-428a-87a7-9f7fdb4146ae}" ma:internalName="TaxCatchAll" ma:showField="CatchAllData" ma:web="28489dc2-50cf-493e-a704-cb1420394a7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8489dc2-50cf-493e-a704-cb1420394a7d" xsi:nil="true"/>
    <lcf76f155ced4ddcb4097134ff3c332f xmlns="966e0af8-eb04-4871-9ba3-4bac4d7ba40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FA53372-4464-4341-BFC8-4F4EC057410A}"/>
</file>

<file path=customXml/itemProps2.xml><?xml version="1.0" encoding="utf-8"?>
<ds:datastoreItem xmlns:ds="http://schemas.openxmlformats.org/officeDocument/2006/customXml" ds:itemID="{6D9A08B0-FAEA-4091-9DEE-9F511A75460A}"/>
</file>

<file path=customXml/itemProps3.xml><?xml version="1.0" encoding="utf-8"?>
<ds:datastoreItem xmlns:ds="http://schemas.openxmlformats.org/officeDocument/2006/customXml" ds:itemID="{989692E3-6EBD-4884-AACD-9C94B948C6A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Hoja3</vt:lpstr>
      <vt:lpstr>Hoja3!Títulos_a_imprimir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Felicia Pamela Collado Jiménez</dc:creator>
  <cp:lastModifiedBy>Felicia Pamela Collado Jiménez</cp:lastModifiedBy>
  <cp:lastPrinted>2025-09-10T16:08:07Z</cp:lastPrinted>
  <dcterms:created xsi:type="dcterms:W3CDTF">2025-09-10T16:03:05Z</dcterms:created>
  <dcterms:modified xsi:type="dcterms:W3CDTF">2025-09-10T16:08:55Z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0x0101000CF3D21C51022B409C49503486ECC996</vt:lpwstr>
  </property>
</Properties>
</file>