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5/Pagina Web/6- Junio/"/>
    </mc:Choice>
  </mc:AlternateContent>
  <xr:revisionPtr revIDLastSave="12" documentId="8_{5642E206-E913-4550-9701-C0FB0AFD1C98}" xr6:coauthVersionLast="47" xr6:coauthVersionMax="47" xr10:uidLastSave="{AF4117CA-0274-4C36-B491-9D3D44062628}"/>
  <bookViews>
    <workbookView xWindow="-120" yWindow="-120" windowWidth="29040" windowHeight="15720" xr2:uid="{0938D323-03A5-450E-B349-655BCD83A3C1}"/>
  </bookViews>
  <sheets>
    <sheet name="Hoja3" sheetId="3" r:id="rId1"/>
  </sheets>
  <definedNames>
    <definedName name="_xlnm._FilterDatabase" localSheetId="0" hidden="1">Hoja3!$C$1:$C$127</definedName>
    <definedName name="_xlnm.Print_Titles" localSheetId="0">Hoja3!$1:$9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1" i="3" l="1"/>
  <c r="D121" i="3"/>
  <c r="F10" i="3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</calcChain>
</file>

<file path=xl/sharedStrings.xml><?xml version="1.0" encoding="utf-8"?>
<sst xmlns="http://schemas.openxmlformats.org/spreadsheetml/2006/main" count="126" uniqueCount="95">
  <si>
    <t>Superintendencia de Pensiones</t>
  </si>
  <si>
    <t>Banco de Reservas de la República Dominicana</t>
  </si>
  <si>
    <t>Del 01 al 30 de Junio del 2025</t>
  </si>
  <si>
    <t>Cuenta Bancaria No. 010-246135-0</t>
  </si>
  <si>
    <t>Fecha</t>
  </si>
  <si>
    <t>No. Ck/Transf</t>
  </si>
  <si>
    <t>Descripción</t>
  </si>
  <si>
    <t>Crédito</t>
  </si>
  <si>
    <t>Débito</t>
  </si>
  <si>
    <t>Balance</t>
  </si>
  <si>
    <t>Impuesto del 0.15%</t>
  </si>
  <si>
    <t xml:space="preserve">Corte Tarjeta Corporativa </t>
  </si>
  <si>
    <t>Apertura de Certificado Financiero Banreservas 20M</t>
  </si>
  <si>
    <t>Transferencia hacia la cuenta Nómina 1ra Qna.</t>
  </si>
  <si>
    <t>Transferencia desde la cuenta Operaciones</t>
  </si>
  <si>
    <t>Pago Nómina Eventual 1ra Qna.</t>
  </si>
  <si>
    <t>Pago Nómina Alimentación Militar</t>
  </si>
  <si>
    <t xml:space="preserve">Pago Nómina Bono por Antigüedad </t>
  </si>
  <si>
    <t>Pago Viáticos</t>
  </si>
  <si>
    <t>Pago Nómina Bono Vacacional</t>
  </si>
  <si>
    <t>Pago Nómina Compensación por Resultado y Combustible</t>
  </si>
  <si>
    <t>Pago Nómina Financiamiento de Vehículos</t>
  </si>
  <si>
    <t>Maria Isabel Belliard (Caja Chica)</t>
  </si>
  <si>
    <t>Portazolla Investments, SRL.</t>
  </si>
  <si>
    <t>Ayuntamiento del Distrito Nacional</t>
  </si>
  <si>
    <t>Federación Nac. De Trab de Zonas Francas</t>
  </si>
  <si>
    <t>Corp. Del Acueducto y Alcantarillado de SD</t>
  </si>
  <si>
    <t xml:space="preserve">Leonela Volquez Campaña </t>
  </si>
  <si>
    <t>Invertix, EIRL</t>
  </si>
  <si>
    <t>Agua planeta Azul, S.A.</t>
  </si>
  <si>
    <t>NULO</t>
  </si>
  <si>
    <t>Compañía Dominicana de Teléfonos, S.A.</t>
  </si>
  <si>
    <t>Altice Dominicana, S.A.</t>
  </si>
  <si>
    <t>Total</t>
  </si>
  <si>
    <t>Servicios Keiser, SRL</t>
  </si>
  <si>
    <t>Tecnas, EIRL</t>
  </si>
  <si>
    <t xml:space="preserve">Viáticos </t>
  </si>
  <si>
    <t>Pago Colector Impuestos Internos</t>
  </si>
  <si>
    <t>COM. Pago DGII</t>
  </si>
  <si>
    <t>VH Office Supply, SRL</t>
  </si>
  <si>
    <t>Oficina Centenaria Tavárez</t>
  </si>
  <si>
    <t>Identificaciones JMB, SRL</t>
  </si>
  <si>
    <t>Política con 6to Sentido, SRL</t>
  </si>
  <si>
    <t>Unipago, S.A.</t>
  </si>
  <si>
    <t>ADOARH</t>
  </si>
  <si>
    <t>Ingresos por Enfermedad Común</t>
  </si>
  <si>
    <t>Pago Prima de Transporte</t>
  </si>
  <si>
    <t>Retención Impuesto Sobre la Renta Jose L. León</t>
  </si>
  <si>
    <t>José Manuel Luna Valiente</t>
  </si>
  <si>
    <t>Gat Office, SRL</t>
  </si>
  <si>
    <t>Transferencia hacia la cuenta Nómina 2da. Qna.</t>
  </si>
  <si>
    <t>Nómina Personal Militar</t>
  </si>
  <si>
    <t>Body Shop Athletic Club, SRL</t>
  </si>
  <si>
    <t>Seguro Nacional de Salud</t>
  </si>
  <si>
    <t>Humano Seguros, S.A.</t>
  </si>
  <si>
    <t>Avacomp Corporation, SRL</t>
  </si>
  <si>
    <t>Ricardo Oscar González Hernández</t>
  </si>
  <si>
    <t>Sostenibilidad 3rs</t>
  </si>
  <si>
    <t>Ceo Solutions Co SRL</t>
  </si>
  <si>
    <t>Colorama Servicios Graficos, SRL</t>
  </si>
  <si>
    <t>Consorcio Dynamics BC</t>
  </si>
  <si>
    <t xml:space="preserve">Dilenni Bonilla Acosta </t>
  </si>
  <si>
    <t>Seguros Reservas. S.A.</t>
  </si>
  <si>
    <t>Empresa Dist. De Electricidad del Este</t>
  </si>
  <si>
    <t>Editora del Caribe, C por A.</t>
  </si>
  <si>
    <t>Pages Solis Inmobiliaria, SRL</t>
  </si>
  <si>
    <t>Administradora de Riesgo de Salud Reservas</t>
  </si>
  <si>
    <t xml:space="preserve">Aporte Sipen al Consejo de la Seguridad Social </t>
  </si>
  <si>
    <t>Asociación Internacional de la Seguridad Social (Membresía Anual)</t>
  </si>
  <si>
    <t xml:space="preserve">Comision pago al Exterior </t>
  </si>
  <si>
    <t xml:space="preserve">Comision transferencia </t>
  </si>
  <si>
    <t>Transca Transporte del Caribe, SRL</t>
  </si>
  <si>
    <t>Compañía Armenteros de Construcciones Civiles, SRL</t>
  </si>
  <si>
    <t>Edward Emilio Medina Peña (Prestaciones)</t>
  </si>
  <si>
    <t>Codia</t>
  </si>
  <si>
    <t>Fopetcons</t>
  </si>
  <si>
    <t>Gamt Multiservis, SRL</t>
  </si>
  <si>
    <t>GL Promociones, SRL</t>
  </si>
  <si>
    <t>Comidas Sanas P&amp;R, SRL</t>
  </si>
  <si>
    <t>Wind Telecom, S.A.</t>
  </si>
  <si>
    <t>Conexlex Law And Consulting, SRL</t>
  </si>
  <si>
    <t>Copy Solutions Internacional, S.A.</t>
  </si>
  <si>
    <t>Magri Designs &amp; Architectural Plans, SRL</t>
  </si>
  <si>
    <t xml:space="preserve">Pago TSS </t>
  </si>
  <si>
    <t>Reintegro CK-26062</t>
  </si>
  <si>
    <t>Reintegro CK-26063</t>
  </si>
  <si>
    <t>Reintegro CK-26079</t>
  </si>
  <si>
    <t>Reintegro CK-26031</t>
  </si>
  <si>
    <t>Impuesto del 0.15% TSS</t>
  </si>
  <si>
    <t>Manejo de Cuenta</t>
  </si>
  <si>
    <t>Johnson Moreno Cruz</t>
  </si>
  <si>
    <t>Amaury Féliz Flores</t>
  </si>
  <si>
    <t>Encargada de Contabilidad</t>
  </si>
  <si>
    <t>Director Administrativo y Financiero</t>
  </si>
  <si>
    <t>Pago Dieta CTD (Marzo)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</si>
</sst>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\-yy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3" fontId="3" fillId="2" borderId="4" xfId="0" applyNumberFormat="1" applyFont="1" applyFill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/>
    <xf numFmtId="164" fontId="2" fillId="2" borderId="3" xfId="0" applyNumberFormat="1" applyFont="1" applyFill="1" applyBorder="1" applyAlignment="1">
      <alignment horizontal="center"/>
    </xf>
    <xf numFmtId="43" fontId="2" fillId="2" borderId="7" xfId="0" applyNumberFormat="1" applyFont="1" applyFill="1" applyBorder="1" applyAlignment="1">
      <alignment horizontal="center" wrapText="1"/>
    </xf>
    <xf numFmtId="43" fontId="2" fillId="3" borderId="7" xfId="0" applyNumberFormat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 wrapText="1"/>
    </xf>
    <xf numFmtId="43" fontId="2" fillId="2" borderId="4" xfId="0" applyNumberFormat="1" applyFont="1" applyFill="1" applyBorder="1" applyAlignment="1">
      <alignment horizontal="center"/>
    </xf>
    <xf numFmtId="14" fontId="4" fillId="0" borderId="8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4" fillId="0" borderId="5" xfId="1" applyFont="1" applyFill="1" applyBorder="1" applyAlignment="1">
      <alignment horizontal="center"/>
    </xf>
    <xf numFmtId="43" fontId="4" fillId="0" borderId="5" xfId="1" applyFont="1" applyFill="1" applyBorder="1" applyAlignment="1">
      <alignment horizontal="right"/>
    </xf>
    <xf numFmtId="43" fontId="4" fillId="0" borderId="9" xfId="0" applyNumberFormat="1" applyFont="1" applyBorder="1" applyAlignment="1">
      <alignment horizontal="center"/>
    </xf>
    <xf numFmtId="43" fontId="4" fillId="3" borderId="5" xfId="0" applyNumberFormat="1" applyFont="1" applyFill="1" applyBorder="1"/>
    <xf numFmtId="0" fontId="4" fillId="0" borderId="9" xfId="0" applyFont="1" applyBorder="1" applyAlignment="1">
      <alignment horizontal="center"/>
    </xf>
    <xf numFmtId="0" fontId="3" fillId="0" borderId="2" xfId="0" applyFont="1" applyBorder="1" applyAlignment="1">
      <alignment horizontal="right" wrapText="1"/>
    </xf>
    <xf numFmtId="43" fontId="3" fillId="0" borderId="6" xfId="0" applyNumberFormat="1" applyFont="1" applyBorder="1" applyAlignment="1">
      <alignment horizontal="center"/>
    </xf>
    <xf numFmtId="43" fontId="3" fillId="0" borderId="0" xfId="1" applyFont="1" applyBorder="1"/>
    <xf numFmtId="0" fontId="4" fillId="0" borderId="6" xfId="0" applyFont="1" applyBorder="1"/>
    <xf numFmtId="0" fontId="0" fillId="0" borderId="2" xfId="0" applyBorder="1"/>
    <xf numFmtId="0" fontId="4" fillId="0" borderId="11" xfId="0" applyFont="1" applyBorder="1" applyAlignment="1">
      <alignment horizontal="left"/>
    </xf>
    <xf numFmtId="43" fontId="3" fillId="0" borderId="11" xfId="1" applyFont="1" applyBorder="1"/>
    <xf numFmtId="0" fontId="0" fillId="0" borderId="6" xfId="0" applyBorder="1"/>
    <xf numFmtId="0" fontId="3" fillId="0" borderId="0" xfId="0" applyFont="1" applyAlignment="1">
      <alignment horizontal="right" wrapText="1"/>
    </xf>
    <xf numFmtId="43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3" fontId="2" fillId="2" borderId="3" xfId="0" applyNumberFormat="1" applyFont="1" applyFill="1" applyBorder="1" applyAlignment="1">
      <alignment horizontal="right"/>
    </xf>
    <xf numFmtId="43" fontId="2" fillId="0" borderId="1" xfId="0" applyNumberFormat="1" applyFont="1" applyBorder="1" applyAlignment="1">
      <alignment horizontal="center"/>
    </xf>
    <xf numFmtId="43" fontId="2" fillId="0" borderId="13" xfId="0" applyNumberFormat="1" applyFont="1" applyBorder="1" applyAlignment="1">
      <alignment horizontal="center"/>
    </xf>
    <xf numFmtId="43" fontId="2" fillId="0" borderId="2" xfId="0" applyNumberFormat="1" applyFont="1" applyBorder="1" applyAlignment="1">
      <alignment horizontal="center"/>
    </xf>
    <xf numFmtId="43" fontId="2" fillId="0" borderId="14" xfId="0" applyNumberFormat="1" applyFont="1" applyBorder="1" applyAlignment="1">
      <alignment horizont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1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164" fontId="3" fillId="0" borderId="2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676277</xdr:colOff>
      <xdr:row>0</xdr:row>
      <xdr:rowOff>152400</xdr:rowOff>
    </xdr:from>
    <xdr:ext cx="2486024" cy="801158"/>
    <xdr:pic>
      <xdr:nvPicPr>
        <xdr:cNvPr id="2" name="Graphic 30">
          <a:extLst>
            <a:ext uri="{FF2B5EF4-FFF2-40B4-BE49-F238E27FC236}">
              <a16:creationId xmlns:a16="http://schemas.microsoft.com/office/drawing/2014/main" id="{2A955CC4-C12A-459D-931B-16565DBC8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7" y="152400"/>
          <a:ext cx="2486024" cy="80115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DE6C1-D7AF-49D9-9E76-F6C413587C55}">
  <dimension ref="A1:F127"/>
  <sheetViews>
    <sheetView tabSelected="1" zoomScaleNormal="100" workbookViewId="0">
      <selection activeCell="G23" sqref="G23"/>
    </sheetView>
  </sheetViews>
  <sheetFormatPr baseColWidth="10" defaultRowHeight="15" x14ac:dyDescent="0.25"/>
  <cols>
    <col min="1" max="1" width="15.7109375" customWidth="1"/>
    <col min="2" max="2" width="16.140625" customWidth="1"/>
    <col min="3" max="3" width="56.42578125" customWidth="1"/>
    <col min="4" max="4" width="19.7109375" customWidth="1"/>
    <col min="5" max="5" width="21.140625" bestFit="1" customWidth="1"/>
    <col min="6" max="6" width="22.42578125" customWidth="1"/>
  </cols>
  <sheetData>
    <row r="1" spans="1:6" ht="15.75" x14ac:dyDescent="0.25">
      <c r="A1" s="30" t="s">
        <v>0</v>
      </c>
      <c r="B1" s="30"/>
      <c r="C1" s="30"/>
      <c r="D1" s="30"/>
      <c r="E1" s="30"/>
      <c r="F1" s="31"/>
    </row>
    <row r="2" spans="1:6" ht="15.75" x14ac:dyDescent="0.25">
      <c r="A2" s="32"/>
      <c r="B2" s="32"/>
      <c r="C2" s="32"/>
      <c r="D2" s="32"/>
      <c r="E2" s="32"/>
      <c r="F2" s="33"/>
    </row>
    <row r="3" spans="1:6" ht="15.75" x14ac:dyDescent="0.25">
      <c r="A3" s="32" t="s">
        <v>1</v>
      </c>
      <c r="B3" s="32"/>
      <c r="C3" s="32"/>
      <c r="D3" s="32"/>
      <c r="E3" s="32"/>
      <c r="F3" s="33"/>
    </row>
    <row r="4" spans="1:6" ht="15.75" x14ac:dyDescent="0.25">
      <c r="A4" s="32" t="s">
        <v>2</v>
      </c>
      <c r="B4" s="32"/>
      <c r="C4" s="32"/>
      <c r="D4" s="32"/>
      <c r="E4" s="32"/>
      <c r="F4" s="33"/>
    </row>
    <row r="5" spans="1:6" ht="15.75" x14ac:dyDescent="0.25">
      <c r="A5" s="34" t="s">
        <v>3</v>
      </c>
      <c r="B5" s="34"/>
      <c r="C5" s="34"/>
      <c r="D5" s="34"/>
      <c r="E5" s="34"/>
      <c r="F5" s="35"/>
    </row>
    <row r="6" spans="1:6" x14ac:dyDescent="0.25">
      <c r="A6" s="21"/>
      <c r="F6" s="24"/>
    </row>
    <row r="7" spans="1:6" ht="15.75" thickBot="1" x14ac:dyDescent="0.3">
      <c r="A7" s="21"/>
      <c r="F7" s="24"/>
    </row>
    <row r="8" spans="1:6" ht="16.5" thickBot="1" x14ac:dyDescent="0.3">
      <c r="A8" s="29"/>
      <c r="B8" s="29"/>
      <c r="C8" s="29"/>
      <c r="D8" s="29"/>
      <c r="E8" s="29"/>
      <c r="F8" s="1">
        <v>30642329.800000001</v>
      </c>
    </row>
    <row r="9" spans="1:6" ht="31.5" x14ac:dyDescent="0.25">
      <c r="A9" s="4" t="s">
        <v>4</v>
      </c>
      <c r="B9" s="5" t="s">
        <v>5</v>
      </c>
      <c r="C9" s="6" t="s">
        <v>6</v>
      </c>
      <c r="D9" s="7" t="s">
        <v>7</v>
      </c>
      <c r="E9" s="8" t="s">
        <v>8</v>
      </c>
      <c r="F9" s="9" t="s">
        <v>9</v>
      </c>
    </row>
    <row r="10" spans="1:6" ht="15.75" x14ac:dyDescent="0.25">
      <c r="A10" s="10">
        <v>45810</v>
      </c>
      <c r="B10" s="11">
        <v>1</v>
      </c>
      <c r="C10" s="3" t="s">
        <v>10</v>
      </c>
      <c r="D10" s="12"/>
      <c r="E10" s="13">
        <v>234.72</v>
      </c>
      <c r="F10" s="14">
        <f>+F8+D10-E10</f>
        <v>30642095.080000002</v>
      </c>
    </row>
    <row r="11" spans="1:6" ht="15.75" x14ac:dyDescent="0.25">
      <c r="A11" s="10">
        <v>45810</v>
      </c>
      <c r="B11" s="11">
        <v>1</v>
      </c>
      <c r="C11" s="3" t="s">
        <v>11</v>
      </c>
      <c r="D11" s="12"/>
      <c r="E11" s="13">
        <v>1600</v>
      </c>
      <c r="F11" s="14">
        <f>+F10+D11-E11</f>
        <v>30640495.080000002</v>
      </c>
    </row>
    <row r="12" spans="1:6" ht="15.75" x14ac:dyDescent="0.25">
      <c r="A12" s="10">
        <v>45811</v>
      </c>
      <c r="B12" s="11">
        <v>1</v>
      </c>
      <c r="C12" s="3" t="s">
        <v>10</v>
      </c>
      <c r="D12" s="12"/>
      <c r="E12" s="13">
        <v>2709.75</v>
      </c>
      <c r="F12" s="14">
        <f t="shared" ref="F12:F75" si="0">+F11+D12-E12</f>
        <v>30637785.330000002</v>
      </c>
    </row>
    <row r="13" spans="1:6" ht="15.75" x14ac:dyDescent="0.25">
      <c r="A13" s="10">
        <v>45813</v>
      </c>
      <c r="B13" s="11">
        <v>1</v>
      </c>
      <c r="C13" s="3" t="s">
        <v>12</v>
      </c>
      <c r="D13" s="12"/>
      <c r="E13" s="13">
        <v>20000000</v>
      </c>
      <c r="F13" s="14">
        <f t="shared" si="0"/>
        <v>10637785.330000002</v>
      </c>
    </row>
    <row r="14" spans="1:6" ht="15.75" x14ac:dyDescent="0.25">
      <c r="A14" s="10">
        <v>45813</v>
      </c>
      <c r="B14" s="11">
        <v>1</v>
      </c>
      <c r="C14" s="3" t="s">
        <v>13</v>
      </c>
      <c r="D14" s="12"/>
      <c r="E14" s="13">
        <v>7863732.29</v>
      </c>
      <c r="F14" s="14">
        <f t="shared" si="0"/>
        <v>2774053.0400000019</v>
      </c>
    </row>
    <row r="15" spans="1:6" ht="15.75" x14ac:dyDescent="0.25">
      <c r="A15" s="10">
        <v>45814</v>
      </c>
      <c r="B15" s="11">
        <v>1</v>
      </c>
      <c r="C15" s="3" t="s">
        <v>10</v>
      </c>
      <c r="D15" s="12"/>
      <c r="E15" s="13">
        <v>6563.77</v>
      </c>
      <c r="F15" s="14">
        <f t="shared" si="0"/>
        <v>2767489.2700000019</v>
      </c>
    </row>
    <row r="16" spans="1:6" ht="15.75" x14ac:dyDescent="0.25">
      <c r="A16" s="10">
        <v>45814</v>
      </c>
      <c r="B16" s="11">
        <v>1</v>
      </c>
      <c r="C16" s="3" t="s">
        <v>14</v>
      </c>
      <c r="D16" s="12">
        <v>55000000</v>
      </c>
      <c r="E16" s="13">
        <v>0</v>
      </c>
      <c r="F16" s="14">
        <f t="shared" si="0"/>
        <v>57767489.270000003</v>
      </c>
    </row>
    <row r="17" spans="1:6" ht="15.75" x14ac:dyDescent="0.25">
      <c r="A17" s="10">
        <v>45814</v>
      </c>
      <c r="B17" s="11">
        <v>1</v>
      </c>
      <c r="C17" s="3" t="s">
        <v>15</v>
      </c>
      <c r="D17" s="12"/>
      <c r="E17" s="13">
        <v>4935.49</v>
      </c>
      <c r="F17" s="14">
        <f t="shared" si="0"/>
        <v>57762553.780000001</v>
      </c>
    </row>
    <row r="18" spans="1:6" ht="15.75" x14ac:dyDescent="0.25">
      <c r="A18" s="10">
        <v>45814</v>
      </c>
      <c r="B18" s="11">
        <v>1</v>
      </c>
      <c r="C18" s="3" t="s">
        <v>16</v>
      </c>
      <c r="D18" s="12"/>
      <c r="E18" s="13">
        <v>171850</v>
      </c>
      <c r="F18" s="14">
        <f t="shared" si="0"/>
        <v>57590703.780000001</v>
      </c>
    </row>
    <row r="19" spans="1:6" ht="15.75" x14ac:dyDescent="0.25">
      <c r="A19" s="10">
        <v>45814</v>
      </c>
      <c r="B19" s="11">
        <v>1</v>
      </c>
      <c r="C19" s="3" t="s">
        <v>17</v>
      </c>
      <c r="D19" s="12"/>
      <c r="E19" s="13">
        <v>429698</v>
      </c>
      <c r="F19" s="14">
        <f t="shared" si="0"/>
        <v>57161005.780000001</v>
      </c>
    </row>
    <row r="20" spans="1:6" ht="15.75" x14ac:dyDescent="0.25">
      <c r="A20" s="10">
        <v>45814</v>
      </c>
      <c r="B20" s="11">
        <v>1</v>
      </c>
      <c r="C20" s="3" t="s">
        <v>18</v>
      </c>
      <c r="D20" s="12"/>
      <c r="E20" s="13">
        <v>8600</v>
      </c>
      <c r="F20" s="14">
        <f t="shared" si="0"/>
        <v>57152405.780000001</v>
      </c>
    </row>
    <row r="21" spans="1:6" ht="15.75" x14ac:dyDescent="0.25">
      <c r="A21" s="10">
        <v>45814</v>
      </c>
      <c r="B21" s="11">
        <v>1</v>
      </c>
      <c r="C21" s="3" t="s">
        <v>19</v>
      </c>
      <c r="D21" s="12"/>
      <c r="E21" s="13">
        <v>900438.39</v>
      </c>
      <c r="F21" s="14">
        <f t="shared" si="0"/>
        <v>56251967.390000001</v>
      </c>
    </row>
    <row r="22" spans="1:6" ht="15.75" x14ac:dyDescent="0.25">
      <c r="A22" s="10">
        <v>45814</v>
      </c>
      <c r="B22" s="11">
        <v>1</v>
      </c>
      <c r="C22" s="3" t="s">
        <v>20</v>
      </c>
      <c r="D22" s="12"/>
      <c r="E22" s="13">
        <v>1068622.53</v>
      </c>
      <c r="F22" s="14">
        <f t="shared" si="0"/>
        <v>55183344.859999999</v>
      </c>
    </row>
    <row r="23" spans="1:6" ht="15.75" x14ac:dyDescent="0.25">
      <c r="A23" s="10">
        <v>45814</v>
      </c>
      <c r="B23" s="11">
        <v>1</v>
      </c>
      <c r="C23" s="3" t="s">
        <v>21</v>
      </c>
      <c r="D23" s="12"/>
      <c r="E23" s="13">
        <v>657750</v>
      </c>
      <c r="F23" s="14">
        <f t="shared" si="0"/>
        <v>54525594.859999999</v>
      </c>
    </row>
    <row r="24" spans="1:6" ht="15.75" x14ac:dyDescent="0.25">
      <c r="A24" s="10">
        <v>45814</v>
      </c>
      <c r="B24" s="11">
        <v>1</v>
      </c>
      <c r="C24" s="3" t="s">
        <v>18</v>
      </c>
      <c r="D24" s="12"/>
      <c r="E24" s="13">
        <v>2200</v>
      </c>
      <c r="F24" s="14">
        <f t="shared" si="0"/>
        <v>54523394.859999999</v>
      </c>
    </row>
    <row r="25" spans="1:6" ht="15.75" x14ac:dyDescent="0.25">
      <c r="A25" s="10">
        <v>45817</v>
      </c>
      <c r="B25" s="11">
        <v>26090</v>
      </c>
      <c r="C25" s="3" t="s">
        <v>22</v>
      </c>
      <c r="D25" s="12"/>
      <c r="E25" s="13">
        <v>29395.84</v>
      </c>
      <c r="F25" s="14">
        <f t="shared" si="0"/>
        <v>54493999.019999996</v>
      </c>
    </row>
    <row r="26" spans="1:6" ht="15.75" x14ac:dyDescent="0.25">
      <c r="A26" s="10">
        <v>45817</v>
      </c>
      <c r="B26" s="11">
        <v>26091</v>
      </c>
      <c r="C26" s="3" t="s">
        <v>23</v>
      </c>
      <c r="D26" s="12"/>
      <c r="E26" s="13">
        <v>382983.05</v>
      </c>
      <c r="F26" s="14">
        <f t="shared" si="0"/>
        <v>54111015.969999999</v>
      </c>
    </row>
    <row r="27" spans="1:6" ht="15.75" x14ac:dyDescent="0.25">
      <c r="A27" s="10">
        <v>45817</v>
      </c>
      <c r="B27" s="11">
        <v>26092</v>
      </c>
      <c r="C27" s="3" t="s">
        <v>24</v>
      </c>
      <c r="D27" s="12"/>
      <c r="E27" s="13">
        <v>2160</v>
      </c>
      <c r="F27" s="14">
        <f t="shared" si="0"/>
        <v>54108855.969999999</v>
      </c>
    </row>
    <row r="28" spans="1:6" ht="15.75" x14ac:dyDescent="0.25">
      <c r="A28" s="10">
        <v>45817</v>
      </c>
      <c r="B28" s="11">
        <v>26093</v>
      </c>
      <c r="C28" s="3" t="s">
        <v>25</v>
      </c>
      <c r="D28" s="12"/>
      <c r="E28" s="13">
        <v>50000</v>
      </c>
      <c r="F28" s="14">
        <f t="shared" si="0"/>
        <v>54058855.969999999</v>
      </c>
    </row>
    <row r="29" spans="1:6" ht="15.75" x14ac:dyDescent="0.25">
      <c r="A29" s="10">
        <v>45817</v>
      </c>
      <c r="B29" s="11">
        <v>26094</v>
      </c>
      <c r="C29" s="3" t="s">
        <v>26</v>
      </c>
      <c r="D29" s="12"/>
      <c r="E29" s="13">
        <v>3222.4</v>
      </c>
      <c r="F29" s="14">
        <f t="shared" si="0"/>
        <v>54055633.57</v>
      </c>
    </row>
    <row r="30" spans="1:6" ht="15.75" x14ac:dyDescent="0.25">
      <c r="A30" s="10">
        <v>45817</v>
      </c>
      <c r="B30" s="11">
        <v>26095</v>
      </c>
      <c r="C30" s="3" t="s">
        <v>27</v>
      </c>
      <c r="D30" s="12"/>
      <c r="E30" s="13">
        <v>114750</v>
      </c>
      <c r="F30" s="14">
        <f t="shared" si="0"/>
        <v>53940883.57</v>
      </c>
    </row>
    <row r="31" spans="1:6" ht="15.75" x14ac:dyDescent="0.25">
      <c r="A31" s="10">
        <v>45817</v>
      </c>
      <c r="B31" s="11">
        <v>26096</v>
      </c>
      <c r="C31" s="3" t="s">
        <v>28</v>
      </c>
      <c r="D31" s="12"/>
      <c r="E31" s="13">
        <v>33900</v>
      </c>
      <c r="F31" s="14">
        <f t="shared" si="0"/>
        <v>53906983.57</v>
      </c>
    </row>
    <row r="32" spans="1:6" ht="15.75" x14ac:dyDescent="0.25">
      <c r="A32" s="10">
        <v>45817</v>
      </c>
      <c r="B32" s="11">
        <v>26097</v>
      </c>
      <c r="C32" s="3" t="s">
        <v>29</v>
      </c>
      <c r="D32" s="12"/>
      <c r="E32" s="13">
        <v>19250</v>
      </c>
      <c r="F32" s="14">
        <f t="shared" si="0"/>
        <v>53887733.57</v>
      </c>
    </row>
    <row r="33" spans="1:6" ht="15.75" x14ac:dyDescent="0.25">
      <c r="A33" s="10">
        <v>45817</v>
      </c>
      <c r="B33" s="11">
        <v>26098</v>
      </c>
      <c r="C33" s="3" t="s">
        <v>30</v>
      </c>
      <c r="D33" s="12"/>
      <c r="E33" s="13">
        <v>0</v>
      </c>
      <c r="F33" s="14">
        <f t="shared" si="0"/>
        <v>53887733.57</v>
      </c>
    </row>
    <row r="34" spans="1:6" ht="15.75" x14ac:dyDescent="0.25">
      <c r="A34" s="10">
        <v>45817</v>
      </c>
      <c r="B34" s="11">
        <v>26099</v>
      </c>
      <c r="C34" s="3" t="s">
        <v>31</v>
      </c>
      <c r="D34" s="12"/>
      <c r="E34" s="13">
        <v>475234.56</v>
      </c>
      <c r="F34" s="14">
        <f t="shared" si="0"/>
        <v>53412499.009999998</v>
      </c>
    </row>
    <row r="35" spans="1:6" ht="15.75" x14ac:dyDescent="0.25">
      <c r="A35" s="10">
        <v>45817</v>
      </c>
      <c r="B35" s="11">
        <v>26100</v>
      </c>
      <c r="C35" s="3" t="s">
        <v>30</v>
      </c>
      <c r="D35" s="12"/>
      <c r="E35" s="13">
        <v>0</v>
      </c>
      <c r="F35" s="14">
        <f t="shared" si="0"/>
        <v>53412499.009999998</v>
      </c>
    </row>
    <row r="36" spans="1:6" ht="15.75" x14ac:dyDescent="0.25">
      <c r="A36" s="10">
        <v>45817</v>
      </c>
      <c r="B36" s="11">
        <v>26101</v>
      </c>
      <c r="C36" s="3" t="s">
        <v>32</v>
      </c>
      <c r="D36" s="12"/>
      <c r="E36" s="13">
        <v>238019.34</v>
      </c>
      <c r="F36" s="14">
        <f t="shared" si="0"/>
        <v>53174479.669999994</v>
      </c>
    </row>
    <row r="37" spans="1:6" ht="15.75" x14ac:dyDescent="0.25">
      <c r="A37" s="10">
        <v>45817</v>
      </c>
      <c r="B37" s="11">
        <v>26102</v>
      </c>
      <c r="C37" s="3" t="s">
        <v>32</v>
      </c>
      <c r="D37" s="12"/>
      <c r="E37" s="13">
        <v>6136.7</v>
      </c>
      <c r="F37" s="14">
        <f t="shared" si="0"/>
        <v>53168342.969999991</v>
      </c>
    </row>
    <row r="38" spans="1:6" ht="15.75" x14ac:dyDescent="0.25">
      <c r="A38" s="10">
        <v>45817</v>
      </c>
      <c r="B38" s="11">
        <v>26103</v>
      </c>
      <c r="C38" s="3" t="s">
        <v>34</v>
      </c>
      <c r="D38" s="12"/>
      <c r="E38" s="13">
        <v>16002.75</v>
      </c>
      <c r="F38" s="14">
        <f t="shared" si="0"/>
        <v>53152340.219999991</v>
      </c>
    </row>
    <row r="39" spans="1:6" ht="15.75" x14ac:dyDescent="0.25">
      <c r="A39" s="10">
        <v>45817</v>
      </c>
      <c r="B39" s="11">
        <v>26104</v>
      </c>
      <c r="C39" s="3" t="s">
        <v>35</v>
      </c>
      <c r="D39" s="12"/>
      <c r="E39" s="13">
        <v>13560</v>
      </c>
      <c r="F39" s="14">
        <f t="shared" si="0"/>
        <v>53138780.219999991</v>
      </c>
    </row>
    <row r="40" spans="1:6" ht="15.75" x14ac:dyDescent="0.25">
      <c r="A40" s="10">
        <v>45817</v>
      </c>
      <c r="B40" s="11">
        <v>1</v>
      </c>
      <c r="C40" s="3" t="s">
        <v>10</v>
      </c>
      <c r="D40" s="12"/>
      <c r="E40" s="13">
        <v>5087.5200000000004</v>
      </c>
      <c r="F40" s="14">
        <f t="shared" si="0"/>
        <v>53133692.699999988</v>
      </c>
    </row>
    <row r="41" spans="1:6" ht="15.75" x14ac:dyDescent="0.25">
      <c r="A41" s="10">
        <v>45817</v>
      </c>
      <c r="B41" s="11">
        <v>1</v>
      </c>
      <c r="C41" s="3" t="s">
        <v>14</v>
      </c>
      <c r="D41" s="12">
        <v>5000000</v>
      </c>
      <c r="E41" s="13"/>
      <c r="F41" s="14">
        <f t="shared" si="0"/>
        <v>58133692.699999988</v>
      </c>
    </row>
    <row r="42" spans="1:6" ht="15.75" x14ac:dyDescent="0.25">
      <c r="A42" s="10">
        <v>45818</v>
      </c>
      <c r="B42" s="11">
        <v>1</v>
      </c>
      <c r="C42" s="3" t="s">
        <v>36</v>
      </c>
      <c r="D42" s="12"/>
      <c r="E42" s="13">
        <v>10800</v>
      </c>
      <c r="F42" s="14">
        <f t="shared" si="0"/>
        <v>58122892.699999988</v>
      </c>
    </row>
    <row r="43" spans="1:6" ht="15.75" x14ac:dyDescent="0.25">
      <c r="A43" s="10">
        <v>45818</v>
      </c>
      <c r="B43" s="11">
        <v>1</v>
      </c>
      <c r="C43" s="3" t="s">
        <v>37</v>
      </c>
      <c r="D43" s="12"/>
      <c r="E43" s="13">
        <v>3615868.76</v>
      </c>
      <c r="F43" s="14">
        <f t="shared" si="0"/>
        <v>54507023.93999999</v>
      </c>
    </row>
    <row r="44" spans="1:6" ht="15.75" x14ac:dyDescent="0.25">
      <c r="A44" s="10">
        <v>45818</v>
      </c>
      <c r="B44" s="11">
        <v>1</v>
      </c>
      <c r="C44" s="3" t="s">
        <v>37</v>
      </c>
      <c r="D44" s="12"/>
      <c r="E44" s="13">
        <v>941881.62</v>
      </c>
      <c r="F44" s="14">
        <f t="shared" si="0"/>
        <v>53565142.319999993</v>
      </c>
    </row>
    <row r="45" spans="1:6" ht="15.75" x14ac:dyDescent="0.25">
      <c r="A45" s="10">
        <v>45818</v>
      </c>
      <c r="B45" s="11">
        <v>1</v>
      </c>
      <c r="C45" s="3" t="s">
        <v>37</v>
      </c>
      <c r="D45" s="12"/>
      <c r="E45" s="13">
        <v>341877.42</v>
      </c>
      <c r="F45" s="14">
        <f t="shared" si="0"/>
        <v>53223264.899999991</v>
      </c>
    </row>
    <row r="46" spans="1:6" ht="15.75" x14ac:dyDescent="0.25">
      <c r="A46" s="10">
        <v>45818</v>
      </c>
      <c r="B46" s="11">
        <v>1</v>
      </c>
      <c r="C46" s="3" t="s">
        <v>38</v>
      </c>
      <c r="D46" s="12"/>
      <c r="E46" s="13">
        <v>240</v>
      </c>
      <c r="F46" s="14">
        <f t="shared" si="0"/>
        <v>53223024.899999991</v>
      </c>
    </row>
    <row r="47" spans="1:6" ht="15.75" x14ac:dyDescent="0.25">
      <c r="A47" s="10">
        <v>45819</v>
      </c>
      <c r="B47" s="11">
        <v>26105</v>
      </c>
      <c r="C47" s="3" t="s">
        <v>39</v>
      </c>
      <c r="D47" s="12"/>
      <c r="E47" s="13">
        <v>203400</v>
      </c>
      <c r="F47" s="14">
        <f t="shared" si="0"/>
        <v>53019624.899999991</v>
      </c>
    </row>
    <row r="48" spans="1:6" ht="15.75" x14ac:dyDescent="0.25">
      <c r="A48" s="10">
        <v>45819</v>
      </c>
      <c r="B48" s="11">
        <v>26106</v>
      </c>
      <c r="C48" s="3" t="s">
        <v>40</v>
      </c>
      <c r="D48" s="12"/>
      <c r="E48" s="13">
        <v>107110.54</v>
      </c>
      <c r="F48" s="14">
        <f t="shared" si="0"/>
        <v>52912514.359999992</v>
      </c>
    </row>
    <row r="49" spans="1:6" ht="15.75" x14ac:dyDescent="0.25">
      <c r="A49" s="10">
        <v>45819</v>
      </c>
      <c r="B49" s="11">
        <v>26107</v>
      </c>
      <c r="C49" s="3" t="s">
        <v>41</v>
      </c>
      <c r="D49" s="12"/>
      <c r="E49" s="13">
        <v>18080</v>
      </c>
      <c r="F49" s="14">
        <f t="shared" si="0"/>
        <v>52894434.359999992</v>
      </c>
    </row>
    <row r="50" spans="1:6" ht="15.75" x14ac:dyDescent="0.25">
      <c r="A50" s="10">
        <v>45819</v>
      </c>
      <c r="B50" s="11">
        <v>26108</v>
      </c>
      <c r="C50" s="3" t="s">
        <v>42</v>
      </c>
      <c r="D50" s="12"/>
      <c r="E50" s="13">
        <v>113000</v>
      </c>
      <c r="F50" s="14">
        <f t="shared" si="0"/>
        <v>52781434.359999992</v>
      </c>
    </row>
    <row r="51" spans="1:6" ht="15.75" x14ac:dyDescent="0.25">
      <c r="A51" s="10">
        <v>45819</v>
      </c>
      <c r="B51" s="11">
        <v>26109</v>
      </c>
      <c r="C51" s="3" t="s">
        <v>43</v>
      </c>
      <c r="D51" s="12"/>
      <c r="E51" s="13">
        <v>601289.51</v>
      </c>
      <c r="F51" s="14">
        <f t="shared" si="0"/>
        <v>52180144.849999994</v>
      </c>
    </row>
    <row r="52" spans="1:6" ht="15.75" x14ac:dyDescent="0.25">
      <c r="A52" s="10">
        <v>45819</v>
      </c>
      <c r="B52" s="11">
        <v>26110</v>
      </c>
      <c r="C52" s="3" t="s">
        <v>44</v>
      </c>
      <c r="D52" s="12"/>
      <c r="E52" s="13">
        <v>13500</v>
      </c>
      <c r="F52" s="14">
        <f t="shared" si="0"/>
        <v>52166644.849999994</v>
      </c>
    </row>
    <row r="53" spans="1:6" ht="15.75" x14ac:dyDescent="0.25">
      <c r="A53" s="10">
        <v>45819</v>
      </c>
      <c r="B53" s="11">
        <v>1</v>
      </c>
      <c r="C53" s="3" t="s">
        <v>10</v>
      </c>
      <c r="D53" s="12"/>
      <c r="E53" s="13">
        <v>16.2</v>
      </c>
      <c r="F53" s="14">
        <f t="shared" si="0"/>
        <v>52166628.649999991</v>
      </c>
    </row>
    <row r="54" spans="1:6" ht="15.75" x14ac:dyDescent="0.25">
      <c r="A54" s="10">
        <v>45819</v>
      </c>
      <c r="B54" s="11">
        <v>1</v>
      </c>
      <c r="C54" s="3" t="s">
        <v>45</v>
      </c>
      <c r="D54" s="12">
        <v>220007.33</v>
      </c>
      <c r="E54" s="13">
        <v>0</v>
      </c>
      <c r="F54" s="14">
        <f t="shared" si="0"/>
        <v>52386635.979999989</v>
      </c>
    </row>
    <row r="55" spans="1:6" ht="15.75" x14ac:dyDescent="0.25">
      <c r="A55" s="10">
        <v>45820</v>
      </c>
      <c r="B55" s="11">
        <v>1</v>
      </c>
      <c r="C55" s="3" t="s">
        <v>10</v>
      </c>
      <c r="D55" s="12"/>
      <c r="E55" s="13">
        <v>574.47</v>
      </c>
      <c r="F55" s="14">
        <f t="shared" si="0"/>
        <v>52386061.50999999</v>
      </c>
    </row>
    <row r="56" spans="1:6" ht="15.75" x14ac:dyDescent="0.25">
      <c r="A56" s="10">
        <v>45820</v>
      </c>
      <c r="B56" s="11">
        <v>1</v>
      </c>
      <c r="C56" s="3" t="s">
        <v>46</v>
      </c>
      <c r="D56" s="12"/>
      <c r="E56" s="13">
        <v>55000</v>
      </c>
      <c r="F56" s="14">
        <f t="shared" si="0"/>
        <v>52331061.50999999</v>
      </c>
    </row>
    <row r="57" spans="1:6" ht="15.75" x14ac:dyDescent="0.25">
      <c r="A57" s="10">
        <v>45821</v>
      </c>
      <c r="B57" s="11">
        <v>1</v>
      </c>
      <c r="C57" s="3" t="s">
        <v>10</v>
      </c>
      <c r="D57" s="12"/>
      <c r="E57" s="13">
        <v>284.48</v>
      </c>
      <c r="F57" s="14">
        <f t="shared" si="0"/>
        <v>52330777.029999994</v>
      </c>
    </row>
    <row r="58" spans="1:6" ht="15.75" x14ac:dyDescent="0.25">
      <c r="A58" s="10">
        <v>45821</v>
      </c>
      <c r="B58" s="11">
        <v>1</v>
      </c>
      <c r="C58" s="3" t="s">
        <v>47</v>
      </c>
      <c r="D58" s="12">
        <v>8050</v>
      </c>
      <c r="E58" s="13">
        <v>0</v>
      </c>
      <c r="F58" s="14">
        <f t="shared" si="0"/>
        <v>52338827.029999994</v>
      </c>
    </row>
    <row r="59" spans="1:6" ht="15.75" x14ac:dyDescent="0.25">
      <c r="A59" s="10">
        <v>45824</v>
      </c>
      <c r="B59" s="11">
        <v>1</v>
      </c>
      <c r="C59" s="3" t="s">
        <v>10</v>
      </c>
      <c r="D59" s="12"/>
      <c r="E59" s="13">
        <v>702.73</v>
      </c>
      <c r="F59" s="14">
        <f t="shared" si="0"/>
        <v>52338124.299999997</v>
      </c>
    </row>
    <row r="60" spans="1:6" ht="15.75" x14ac:dyDescent="0.25">
      <c r="A60" s="10">
        <v>45825</v>
      </c>
      <c r="B60" s="11">
        <v>26111</v>
      </c>
      <c r="C60" s="3" t="s">
        <v>48</v>
      </c>
      <c r="D60" s="12"/>
      <c r="E60" s="13">
        <v>54000</v>
      </c>
      <c r="F60" s="14">
        <f t="shared" si="0"/>
        <v>52284124.299999997</v>
      </c>
    </row>
    <row r="61" spans="1:6" ht="15.75" x14ac:dyDescent="0.25">
      <c r="A61" s="10">
        <v>45825</v>
      </c>
      <c r="B61" s="11">
        <v>26112</v>
      </c>
      <c r="C61" s="3" t="s">
        <v>49</v>
      </c>
      <c r="D61" s="12"/>
      <c r="E61" s="13">
        <v>1949993</v>
      </c>
      <c r="F61" s="14">
        <f t="shared" si="0"/>
        <v>50334131.299999997</v>
      </c>
    </row>
    <row r="62" spans="1:6" ht="15.75" x14ac:dyDescent="0.25">
      <c r="A62" s="10">
        <v>45825</v>
      </c>
      <c r="B62" s="11">
        <v>26113</v>
      </c>
      <c r="C62" s="3" t="s">
        <v>43</v>
      </c>
      <c r="D62" s="12"/>
      <c r="E62" s="13">
        <v>684138.41</v>
      </c>
      <c r="F62" s="14">
        <f t="shared" si="0"/>
        <v>49649992.890000001</v>
      </c>
    </row>
    <row r="63" spans="1:6" ht="15.75" x14ac:dyDescent="0.25">
      <c r="A63" s="10">
        <v>45825</v>
      </c>
      <c r="B63" s="11">
        <v>1</v>
      </c>
      <c r="C63" s="3" t="s">
        <v>10</v>
      </c>
      <c r="D63" s="12"/>
      <c r="E63" s="13">
        <v>2838.26</v>
      </c>
      <c r="F63" s="14">
        <f t="shared" si="0"/>
        <v>49647154.630000003</v>
      </c>
    </row>
    <row r="64" spans="1:6" ht="15.75" x14ac:dyDescent="0.25">
      <c r="A64" s="10">
        <v>45826</v>
      </c>
      <c r="B64" s="11">
        <v>1</v>
      </c>
      <c r="C64" s="3" t="s">
        <v>50</v>
      </c>
      <c r="D64" s="12"/>
      <c r="E64" s="13">
        <v>7811683.8600000003</v>
      </c>
      <c r="F64" s="14">
        <f t="shared" si="0"/>
        <v>41835470.770000003</v>
      </c>
    </row>
    <row r="65" spans="1:6" ht="15.75" x14ac:dyDescent="0.25">
      <c r="A65" s="10">
        <v>45828</v>
      </c>
      <c r="B65" s="11">
        <v>1</v>
      </c>
      <c r="C65" s="3" t="s">
        <v>10</v>
      </c>
      <c r="D65" s="12"/>
      <c r="E65" s="13">
        <v>1767.75</v>
      </c>
      <c r="F65" s="14">
        <f t="shared" si="0"/>
        <v>41833703.020000003</v>
      </c>
    </row>
    <row r="66" spans="1:6" ht="15.75" x14ac:dyDescent="0.25">
      <c r="A66" s="10">
        <v>45828</v>
      </c>
      <c r="B66" s="11">
        <v>1</v>
      </c>
      <c r="C66" s="3" t="s">
        <v>36</v>
      </c>
      <c r="D66" s="12"/>
      <c r="E66" s="13">
        <v>12800</v>
      </c>
      <c r="F66" s="14">
        <f t="shared" si="0"/>
        <v>41820903.020000003</v>
      </c>
    </row>
    <row r="67" spans="1:6" ht="15.75" x14ac:dyDescent="0.25">
      <c r="A67" s="10">
        <v>45828</v>
      </c>
      <c r="B67" s="11">
        <v>1</v>
      </c>
      <c r="C67" s="3" t="s">
        <v>51</v>
      </c>
      <c r="D67" s="12"/>
      <c r="E67" s="13">
        <v>943785</v>
      </c>
      <c r="F67" s="14">
        <f t="shared" si="0"/>
        <v>40877118.020000003</v>
      </c>
    </row>
    <row r="68" spans="1:6" ht="15.75" x14ac:dyDescent="0.25">
      <c r="A68" s="10">
        <v>45828</v>
      </c>
      <c r="B68" s="11">
        <v>1</v>
      </c>
      <c r="C68" s="3" t="s">
        <v>94</v>
      </c>
      <c r="D68" s="12"/>
      <c r="E68" s="13">
        <v>42000</v>
      </c>
      <c r="F68" s="14">
        <f t="shared" si="0"/>
        <v>40835118.020000003</v>
      </c>
    </row>
    <row r="69" spans="1:6" ht="15.75" x14ac:dyDescent="0.25">
      <c r="A69" s="10">
        <v>45831</v>
      </c>
      <c r="B69" s="11">
        <v>26114</v>
      </c>
      <c r="C69" s="3" t="s">
        <v>52</v>
      </c>
      <c r="D69" s="12"/>
      <c r="E69" s="13">
        <v>45000</v>
      </c>
      <c r="F69" s="14">
        <f t="shared" si="0"/>
        <v>40790118.020000003</v>
      </c>
    </row>
    <row r="70" spans="1:6" ht="15.75" x14ac:dyDescent="0.25">
      <c r="A70" s="10">
        <v>45831</v>
      </c>
      <c r="B70" s="11">
        <v>26115</v>
      </c>
      <c r="C70" s="3" t="s">
        <v>53</v>
      </c>
      <c r="D70" s="12"/>
      <c r="E70" s="13">
        <v>134898.95000000001</v>
      </c>
      <c r="F70" s="14">
        <f t="shared" si="0"/>
        <v>40655219.07</v>
      </c>
    </row>
    <row r="71" spans="1:6" ht="15.75" x14ac:dyDescent="0.25">
      <c r="A71" s="10">
        <v>45831</v>
      </c>
      <c r="B71" s="11">
        <v>26116</v>
      </c>
      <c r="C71" s="3" t="s">
        <v>54</v>
      </c>
      <c r="D71" s="12"/>
      <c r="E71" s="13">
        <v>830014.36</v>
      </c>
      <c r="F71" s="14">
        <f t="shared" si="0"/>
        <v>39825204.710000001</v>
      </c>
    </row>
    <row r="72" spans="1:6" ht="15.75" x14ac:dyDescent="0.25">
      <c r="A72" s="10">
        <v>45831</v>
      </c>
      <c r="B72" s="11">
        <v>26117</v>
      </c>
      <c r="C72" s="3" t="s">
        <v>32</v>
      </c>
      <c r="D72" s="12"/>
      <c r="E72" s="13">
        <v>22603.43</v>
      </c>
      <c r="F72" s="14">
        <f t="shared" si="0"/>
        <v>39802601.280000001</v>
      </c>
    </row>
    <row r="73" spans="1:6" ht="15.75" x14ac:dyDescent="0.25">
      <c r="A73" s="10">
        <v>45831</v>
      </c>
      <c r="B73" s="11">
        <v>26118</v>
      </c>
      <c r="C73" s="3" t="s">
        <v>32</v>
      </c>
      <c r="D73" s="12"/>
      <c r="E73" s="13">
        <v>1865.4</v>
      </c>
      <c r="F73" s="14">
        <f t="shared" si="0"/>
        <v>39800735.880000003</v>
      </c>
    </row>
    <row r="74" spans="1:6" ht="15.75" x14ac:dyDescent="0.25">
      <c r="A74" s="10">
        <v>45831</v>
      </c>
      <c r="B74" s="11">
        <v>26119</v>
      </c>
      <c r="C74" s="3" t="s">
        <v>55</v>
      </c>
      <c r="D74" s="12"/>
      <c r="E74" s="13">
        <v>194235</v>
      </c>
      <c r="F74" s="14">
        <f t="shared" si="0"/>
        <v>39606500.880000003</v>
      </c>
    </row>
    <row r="75" spans="1:6" ht="15.75" x14ac:dyDescent="0.25">
      <c r="A75" s="10">
        <v>45831</v>
      </c>
      <c r="B75" s="11">
        <v>26120</v>
      </c>
      <c r="C75" s="3" t="s">
        <v>56</v>
      </c>
      <c r="D75" s="12"/>
      <c r="E75" s="13">
        <v>90000</v>
      </c>
      <c r="F75" s="14">
        <f t="shared" si="0"/>
        <v>39516500.880000003</v>
      </c>
    </row>
    <row r="76" spans="1:6" ht="15.75" x14ac:dyDescent="0.25">
      <c r="A76" s="10">
        <v>45831</v>
      </c>
      <c r="B76" s="11">
        <v>26121</v>
      </c>
      <c r="C76" s="3" t="s">
        <v>57</v>
      </c>
      <c r="D76" s="12"/>
      <c r="E76" s="13">
        <v>3000</v>
      </c>
      <c r="F76" s="14">
        <f t="shared" ref="F76:F120" si="1">+F75+D76-E76</f>
        <v>39513500.880000003</v>
      </c>
    </row>
    <row r="77" spans="1:6" ht="15.75" x14ac:dyDescent="0.25">
      <c r="A77" s="10">
        <v>45831</v>
      </c>
      <c r="B77" s="11">
        <v>26122</v>
      </c>
      <c r="C77" s="3" t="s">
        <v>58</v>
      </c>
      <c r="D77" s="12"/>
      <c r="E77" s="13">
        <v>13560</v>
      </c>
      <c r="F77" s="14">
        <f t="shared" si="1"/>
        <v>39499940.880000003</v>
      </c>
    </row>
    <row r="78" spans="1:6" ht="15.75" x14ac:dyDescent="0.25">
      <c r="A78" s="10">
        <v>45831</v>
      </c>
      <c r="B78" s="11">
        <v>1</v>
      </c>
      <c r="C78" s="3" t="s">
        <v>10</v>
      </c>
      <c r="D78" s="12"/>
      <c r="E78" s="13">
        <v>3289.76</v>
      </c>
      <c r="F78" s="14">
        <f t="shared" si="1"/>
        <v>39496651.120000005</v>
      </c>
    </row>
    <row r="79" spans="1:6" ht="15.75" x14ac:dyDescent="0.25">
      <c r="A79" s="10">
        <v>45832</v>
      </c>
      <c r="B79" s="11">
        <v>1</v>
      </c>
      <c r="C79" s="3" t="s">
        <v>10</v>
      </c>
      <c r="D79" s="12"/>
      <c r="E79" s="13">
        <v>1092.92</v>
      </c>
      <c r="F79" s="14">
        <f t="shared" si="1"/>
        <v>39495558.200000003</v>
      </c>
    </row>
    <row r="80" spans="1:6" ht="15.75" x14ac:dyDescent="0.25">
      <c r="A80" s="10">
        <v>45833</v>
      </c>
      <c r="B80" s="11">
        <v>26123</v>
      </c>
      <c r="C80" s="3" t="s">
        <v>59</v>
      </c>
      <c r="D80" s="12"/>
      <c r="E80" s="13">
        <v>937335</v>
      </c>
      <c r="F80" s="14">
        <f t="shared" si="1"/>
        <v>38558223.200000003</v>
      </c>
    </row>
    <row r="81" spans="1:6" ht="15.75" x14ac:dyDescent="0.25">
      <c r="A81" s="10">
        <v>45833</v>
      </c>
      <c r="B81" s="11">
        <v>26124</v>
      </c>
      <c r="C81" s="3" t="s">
        <v>60</v>
      </c>
      <c r="D81" s="12"/>
      <c r="E81" s="13">
        <v>2997250</v>
      </c>
      <c r="F81" s="14">
        <f t="shared" si="1"/>
        <v>35560973.200000003</v>
      </c>
    </row>
    <row r="82" spans="1:6" ht="15.75" x14ac:dyDescent="0.25">
      <c r="A82" s="10">
        <v>45833</v>
      </c>
      <c r="B82" s="11">
        <v>26125</v>
      </c>
      <c r="C82" s="3" t="s">
        <v>61</v>
      </c>
      <c r="D82" s="12"/>
      <c r="E82" s="13">
        <v>36000</v>
      </c>
      <c r="F82" s="14">
        <f t="shared" si="1"/>
        <v>35524973.200000003</v>
      </c>
    </row>
    <row r="83" spans="1:6" ht="15.75" x14ac:dyDescent="0.25">
      <c r="A83" s="10">
        <v>45833</v>
      </c>
      <c r="B83" s="11">
        <v>26126</v>
      </c>
      <c r="C83" s="3" t="s">
        <v>62</v>
      </c>
      <c r="D83" s="12"/>
      <c r="E83" s="13">
        <v>226869.76000000001</v>
      </c>
      <c r="F83" s="14">
        <f t="shared" si="1"/>
        <v>35298103.440000005</v>
      </c>
    </row>
    <row r="84" spans="1:6" ht="15.75" x14ac:dyDescent="0.25">
      <c r="A84" s="10">
        <v>45833</v>
      </c>
      <c r="B84" s="11">
        <v>26127</v>
      </c>
      <c r="C84" s="3" t="s">
        <v>63</v>
      </c>
      <c r="D84" s="12"/>
      <c r="E84" s="13">
        <v>350211.94</v>
      </c>
      <c r="F84" s="14">
        <f t="shared" si="1"/>
        <v>34947891.500000007</v>
      </c>
    </row>
    <row r="85" spans="1:6" ht="15.75" x14ac:dyDescent="0.25">
      <c r="A85" s="10">
        <v>45833</v>
      </c>
      <c r="B85" s="11">
        <v>26128</v>
      </c>
      <c r="C85" s="3" t="s">
        <v>64</v>
      </c>
      <c r="D85" s="12"/>
      <c r="E85" s="13">
        <v>36583.75</v>
      </c>
      <c r="F85" s="14">
        <f t="shared" si="1"/>
        <v>34911307.750000007</v>
      </c>
    </row>
    <row r="86" spans="1:6" ht="15.75" x14ac:dyDescent="0.25">
      <c r="A86" s="10">
        <v>45833</v>
      </c>
      <c r="B86" s="11">
        <v>26129</v>
      </c>
      <c r="C86" s="3" t="s">
        <v>65</v>
      </c>
      <c r="D86" s="12"/>
      <c r="E86" s="13">
        <v>130923.33</v>
      </c>
      <c r="F86" s="14">
        <f t="shared" si="1"/>
        <v>34780384.420000009</v>
      </c>
    </row>
    <row r="87" spans="1:6" ht="15.75" x14ac:dyDescent="0.25">
      <c r="A87" s="10">
        <v>45833</v>
      </c>
      <c r="B87" s="11">
        <v>26130</v>
      </c>
      <c r="C87" s="3" t="s">
        <v>65</v>
      </c>
      <c r="D87" s="12"/>
      <c r="E87" s="13">
        <v>89208</v>
      </c>
      <c r="F87" s="14">
        <f t="shared" si="1"/>
        <v>34691176.420000009</v>
      </c>
    </row>
    <row r="88" spans="1:6" ht="15.75" x14ac:dyDescent="0.25">
      <c r="A88" s="10">
        <v>45833</v>
      </c>
      <c r="B88" s="11">
        <v>26131</v>
      </c>
      <c r="C88" s="3" t="s">
        <v>66</v>
      </c>
      <c r="D88" s="12"/>
      <c r="E88" s="13">
        <v>69248.460000000006</v>
      </c>
      <c r="F88" s="14">
        <f t="shared" si="1"/>
        <v>34621927.960000008</v>
      </c>
    </row>
    <row r="89" spans="1:6" ht="15.75" x14ac:dyDescent="0.25">
      <c r="A89" s="10">
        <v>45833</v>
      </c>
      <c r="B89" s="11">
        <v>1</v>
      </c>
      <c r="C89" s="3" t="s">
        <v>10</v>
      </c>
      <c r="D89" s="12"/>
      <c r="E89" s="13">
        <v>57.59</v>
      </c>
      <c r="F89" s="14">
        <f t="shared" si="1"/>
        <v>34621870.370000005</v>
      </c>
    </row>
    <row r="90" spans="1:6" ht="15.75" x14ac:dyDescent="0.25">
      <c r="A90" s="10">
        <v>45833</v>
      </c>
      <c r="B90" s="11">
        <v>1</v>
      </c>
      <c r="C90" s="3" t="s">
        <v>67</v>
      </c>
      <c r="D90" s="12"/>
      <c r="E90" s="13">
        <v>1000000</v>
      </c>
      <c r="F90" s="14">
        <f t="shared" si="1"/>
        <v>33621870.370000005</v>
      </c>
    </row>
    <row r="91" spans="1:6" ht="15.75" x14ac:dyDescent="0.25">
      <c r="A91" s="10">
        <v>45833</v>
      </c>
      <c r="B91" s="11">
        <v>1</v>
      </c>
      <c r="C91" s="3" t="s">
        <v>68</v>
      </c>
      <c r="D91" s="12"/>
      <c r="E91" s="13">
        <v>905520</v>
      </c>
      <c r="F91" s="14">
        <f t="shared" si="1"/>
        <v>32716350.370000005</v>
      </c>
    </row>
    <row r="92" spans="1:6" ht="15.75" x14ac:dyDescent="0.25">
      <c r="A92" s="10">
        <v>45833</v>
      </c>
      <c r="B92" s="11">
        <v>1</v>
      </c>
      <c r="C92" s="3" t="s">
        <v>69</v>
      </c>
      <c r="D92" s="12"/>
      <c r="E92" s="13">
        <v>4620</v>
      </c>
      <c r="F92" s="14">
        <f t="shared" si="1"/>
        <v>32711730.370000005</v>
      </c>
    </row>
    <row r="93" spans="1:6" ht="15.75" x14ac:dyDescent="0.25">
      <c r="A93" s="10">
        <v>45833</v>
      </c>
      <c r="B93" s="11">
        <v>1</v>
      </c>
      <c r="C93" s="3" t="s">
        <v>70</v>
      </c>
      <c r="D93" s="12"/>
      <c r="E93" s="13">
        <v>100</v>
      </c>
      <c r="F93" s="14">
        <f t="shared" si="1"/>
        <v>32711630.370000005</v>
      </c>
    </row>
    <row r="94" spans="1:6" ht="15.75" x14ac:dyDescent="0.25">
      <c r="A94" s="10">
        <v>45834</v>
      </c>
      <c r="B94" s="11">
        <v>1</v>
      </c>
      <c r="C94" s="3" t="s">
        <v>10</v>
      </c>
      <c r="D94" s="12"/>
      <c r="E94" s="13">
        <v>2898.78</v>
      </c>
      <c r="F94" s="14">
        <f t="shared" si="1"/>
        <v>32708731.590000004</v>
      </c>
    </row>
    <row r="95" spans="1:6" ht="15.75" x14ac:dyDescent="0.25">
      <c r="A95" s="10">
        <v>45834</v>
      </c>
      <c r="B95" s="11">
        <v>26132</v>
      </c>
      <c r="C95" s="3" t="s">
        <v>71</v>
      </c>
      <c r="D95" s="12"/>
      <c r="E95" s="13">
        <v>71250</v>
      </c>
      <c r="F95" s="14">
        <f t="shared" si="1"/>
        <v>32637481.590000004</v>
      </c>
    </row>
    <row r="96" spans="1:6" ht="15.75" x14ac:dyDescent="0.25">
      <c r="A96" s="10">
        <v>45834</v>
      </c>
      <c r="B96" s="11">
        <v>26133</v>
      </c>
      <c r="C96" s="3" t="s">
        <v>72</v>
      </c>
      <c r="D96" s="12"/>
      <c r="E96" s="13">
        <v>1254054.6100000001</v>
      </c>
      <c r="F96" s="14">
        <f t="shared" si="1"/>
        <v>31383426.980000004</v>
      </c>
    </row>
    <row r="97" spans="1:6" ht="15.75" x14ac:dyDescent="0.25">
      <c r="A97" s="10">
        <v>45834</v>
      </c>
      <c r="B97" s="11">
        <v>26134</v>
      </c>
      <c r="C97" s="3" t="s">
        <v>73</v>
      </c>
      <c r="D97" s="12"/>
      <c r="E97" s="13">
        <v>290693.08</v>
      </c>
      <c r="F97" s="14">
        <f t="shared" si="1"/>
        <v>31092733.900000006</v>
      </c>
    </row>
    <row r="98" spans="1:6" ht="15.75" x14ac:dyDescent="0.25">
      <c r="A98" s="10">
        <v>45835</v>
      </c>
      <c r="B98" s="11">
        <v>26135</v>
      </c>
      <c r="C98" s="3" t="s">
        <v>74</v>
      </c>
      <c r="D98" s="12"/>
      <c r="E98" s="13">
        <v>5903.63</v>
      </c>
      <c r="F98" s="14">
        <f t="shared" si="1"/>
        <v>31086830.270000007</v>
      </c>
    </row>
    <row r="99" spans="1:6" ht="15.75" x14ac:dyDescent="0.25">
      <c r="A99" s="10">
        <v>45835</v>
      </c>
      <c r="B99" s="11">
        <v>26136</v>
      </c>
      <c r="C99" s="3" t="s">
        <v>75</v>
      </c>
      <c r="D99" s="12"/>
      <c r="E99" s="13">
        <v>59036.33</v>
      </c>
      <c r="F99" s="14">
        <f t="shared" si="1"/>
        <v>31027793.940000009</v>
      </c>
    </row>
    <row r="100" spans="1:6" ht="15.75" x14ac:dyDescent="0.25">
      <c r="A100" s="10">
        <v>45835</v>
      </c>
      <c r="B100" s="11">
        <v>1</v>
      </c>
      <c r="C100" s="3" t="s">
        <v>46</v>
      </c>
      <c r="D100" s="12"/>
      <c r="E100" s="13">
        <v>155422.29</v>
      </c>
      <c r="F100" s="14">
        <f t="shared" si="1"/>
        <v>30872371.65000001</v>
      </c>
    </row>
    <row r="101" spans="1:6" ht="15.75" x14ac:dyDescent="0.25">
      <c r="A101" s="10">
        <v>45835</v>
      </c>
      <c r="B101" s="11">
        <v>1</v>
      </c>
      <c r="C101" s="3" t="s">
        <v>10</v>
      </c>
      <c r="D101" s="12"/>
      <c r="E101" s="13">
        <v>205.2</v>
      </c>
      <c r="F101" s="14">
        <f t="shared" si="1"/>
        <v>30872166.45000001</v>
      </c>
    </row>
    <row r="102" spans="1:6" ht="15.75" x14ac:dyDescent="0.25">
      <c r="A102" s="10">
        <v>45838</v>
      </c>
      <c r="B102" s="11">
        <v>26137</v>
      </c>
      <c r="C102" s="3" t="s">
        <v>76</v>
      </c>
      <c r="D102" s="12"/>
      <c r="E102" s="13">
        <v>25656.65</v>
      </c>
      <c r="F102" s="14">
        <f t="shared" si="1"/>
        <v>30846509.800000012</v>
      </c>
    </row>
    <row r="103" spans="1:6" ht="15.75" x14ac:dyDescent="0.25">
      <c r="A103" s="10">
        <v>45838</v>
      </c>
      <c r="B103" s="11">
        <v>26138</v>
      </c>
      <c r="C103" s="3" t="s">
        <v>77</v>
      </c>
      <c r="D103" s="12"/>
      <c r="E103" s="13">
        <v>142696.4</v>
      </c>
      <c r="F103" s="14">
        <f t="shared" si="1"/>
        <v>30703813.400000013</v>
      </c>
    </row>
    <row r="104" spans="1:6" ht="15.75" x14ac:dyDescent="0.25">
      <c r="A104" s="10">
        <v>45838</v>
      </c>
      <c r="B104" s="11">
        <v>26139</v>
      </c>
      <c r="C104" s="3" t="s">
        <v>78</v>
      </c>
      <c r="D104" s="12"/>
      <c r="E104" s="13">
        <v>63206.55</v>
      </c>
      <c r="F104" s="14">
        <f t="shared" si="1"/>
        <v>30640606.850000013</v>
      </c>
    </row>
    <row r="105" spans="1:6" ht="15.75" x14ac:dyDescent="0.25">
      <c r="A105" s="10">
        <v>45838</v>
      </c>
      <c r="B105" s="11">
        <v>26140</v>
      </c>
      <c r="C105" s="3" t="s">
        <v>62</v>
      </c>
      <c r="D105" s="12"/>
      <c r="E105" s="13">
        <v>1781642.06</v>
      </c>
      <c r="F105" s="14">
        <f t="shared" si="1"/>
        <v>28858964.790000014</v>
      </c>
    </row>
    <row r="106" spans="1:6" ht="15.75" x14ac:dyDescent="0.25">
      <c r="A106" s="10">
        <v>45838</v>
      </c>
      <c r="B106" s="11">
        <v>26141</v>
      </c>
      <c r="C106" s="3" t="s">
        <v>79</v>
      </c>
      <c r="D106" s="12"/>
      <c r="E106" s="13">
        <v>31096</v>
      </c>
      <c r="F106" s="14">
        <f t="shared" si="1"/>
        <v>28827868.790000014</v>
      </c>
    </row>
    <row r="107" spans="1:6" ht="15.75" x14ac:dyDescent="0.25">
      <c r="A107" s="10">
        <v>45838</v>
      </c>
      <c r="B107" s="11">
        <v>26142</v>
      </c>
      <c r="C107" s="3" t="s">
        <v>80</v>
      </c>
      <c r="D107" s="12"/>
      <c r="E107" s="13">
        <v>417633.9</v>
      </c>
      <c r="F107" s="14">
        <f t="shared" si="1"/>
        <v>28410234.890000015</v>
      </c>
    </row>
    <row r="108" spans="1:6" ht="15.75" x14ac:dyDescent="0.25">
      <c r="A108" s="10">
        <v>45838</v>
      </c>
      <c r="B108" s="11">
        <v>26143</v>
      </c>
      <c r="C108" s="3" t="s">
        <v>31</v>
      </c>
      <c r="D108" s="12"/>
      <c r="E108" s="13">
        <v>321211.46000000002</v>
      </c>
      <c r="F108" s="14">
        <f t="shared" si="1"/>
        <v>28089023.430000015</v>
      </c>
    </row>
    <row r="109" spans="1:6" ht="15.75" x14ac:dyDescent="0.25">
      <c r="A109" s="10">
        <v>45838</v>
      </c>
      <c r="B109" s="11">
        <v>26144</v>
      </c>
      <c r="C109" s="3" t="s">
        <v>81</v>
      </c>
      <c r="D109" s="12"/>
      <c r="E109" s="13">
        <v>143135.59</v>
      </c>
      <c r="F109" s="14">
        <f t="shared" si="1"/>
        <v>27945887.840000015</v>
      </c>
    </row>
    <row r="110" spans="1:6" ht="15.75" x14ac:dyDescent="0.25">
      <c r="A110" s="10">
        <v>45838</v>
      </c>
      <c r="B110" s="11">
        <v>26145</v>
      </c>
      <c r="C110" s="3" t="s">
        <v>29</v>
      </c>
      <c r="D110" s="12"/>
      <c r="E110" s="13">
        <v>11665</v>
      </c>
      <c r="F110" s="14">
        <f t="shared" si="1"/>
        <v>27934222.840000015</v>
      </c>
    </row>
    <row r="111" spans="1:6" ht="15.75" x14ac:dyDescent="0.25">
      <c r="A111" s="10">
        <v>45838</v>
      </c>
      <c r="B111" s="11">
        <v>26146</v>
      </c>
      <c r="C111" s="3" t="s">
        <v>82</v>
      </c>
      <c r="D111" s="12"/>
      <c r="E111" s="13">
        <v>691259.6</v>
      </c>
      <c r="F111" s="14">
        <f t="shared" si="1"/>
        <v>27242963.240000013</v>
      </c>
    </row>
    <row r="112" spans="1:6" ht="15.75" x14ac:dyDescent="0.25">
      <c r="A112" s="10">
        <v>45838</v>
      </c>
      <c r="B112" s="11">
        <v>1</v>
      </c>
      <c r="C112" s="3" t="s">
        <v>83</v>
      </c>
      <c r="D112" s="12"/>
      <c r="E112" s="13">
        <v>4050209.13</v>
      </c>
      <c r="F112" s="14">
        <f t="shared" si="1"/>
        <v>23192754.110000014</v>
      </c>
    </row>
    <row r="113" spans="1:6" ht="15.75" x14ac:dyDescent="0.25">
      <c r="A113" s="10">
        <v>45838</v>
      </c>
      <c r="B113" s="11">
        <v>1</v>
      </c>
      <c r="C113" s="3" t="s">
        <v>84</v>
      </c>
      <c r="D113" s="12">
        <v>7184.04</v>
      </c>
      <c r="E113" s="13"/>
      <c r="F113" s="14">
        <f t="shared" si="1"/>
        <v>23199938.150000013</v>
      </c>
    </row>
    <row r="114" spans="1:6" ht="15.75" x14ac:dyDescent="0.25">
      <c r="A114" s="10">
        <v>45838</v>
      </c>
      <c r="B114" s="11">
        <v>1</v>
      </c>
      <c r="C114" s="3" t="s">
        <v>85</v>
      </c>
      <c r="D114" s="12">
        <v>71840.399999999994</v>
      </c>
      <c r="E114" s="13"/>
      <c r="F114" s="14">
        <f t="shared" si="1"/>
        <v>23271778.550000012</v>
      </c>
    </row>
    <row r="115" spans="1:6" ht="15.75" x14ac:dyDescent="0.25">
      <c r="A115" s="10">
        <v>45838</v>
      </c>
      <c r="B115" s="11">
        <v>1</v>
      </c>
      <c r="C115" s="3" t="s">
        <v>86</v>
      </c>
      <c r="D115" s="12">
        <v>297404.56</v>
      </c>
      <c r="E115" s="13"/>
      <c r="F115" s="14">
        <f t="shared" si="1"/>
        <v>23569183.110000011</v>
      </c>
    </row>
    <row r="116" spans="1:6" ht="15.75" x14ac:dyDescent="0.25">
      <c r="A116" s="10">
        <v>45838</v>
      </c>
      <c r="B116" s="11">
        <v>1</v>
      </c>
      <c r="C116" s="3" t="s">
        <v>87</v>
      </c>
      <c r="D116" s="12">
        <v>691930.25</v>
      </c>
      <c r="E116" s="13"/>
      <c r="F116" s="14">
        <f t="shared" si="1"/>
        <v>24261113.360000011</v>
      </c>
    </row>
    <row r="117" spans="1:6" ht="15.75" x14ac:dyDescent="0.25">
      <c r="A117" s="10">
        <v>45838</v>
      </c>
      <c r="B117" s="11">
        <v>1</v>
      </c>
      <c r="C117" s="3" t="s">
        <v>10</v>
      </c>
      <c r="D117" s="12"/>
      <c r="E117" s="13">
        <v>8152.69</v>
      </c>
      <c r="F117" s="14">
        <f t="shared" si="1"/>
        <v>24252960.670000009</v>
      </c>
    </row>
    <row r="118" spans="1:6" ht="15.75" x14ac:dyDescent="0.25">
      <c r="A118" s="10">
        <v>45838</v>
      </c>
      <c r="B118" s="11">
        <v>1</v>
      </c>
      <c r="C118" s="3" t="s">
        <v>88</v>
      </c>
      <c r="D118" s="12"/>
      <c r="E118" s="13">
        <v>80</v>
      </c>
      <c r="F118" s="14">
        <f t="shared" si="1"/>
        <v>24252880.670000009</v>
      </c>
    </row>
    <row r="119" spans="1:6" ht="15.75" x14ac:dyDescent="0.25">
      <c r="A119" s="10">
        <v>45838</v>
      </c>
      <c r="B119" s="11">
        <v>1</v>
      </c>
      <c r="C119" s="3" t="s">
        <v>45</v>
      </c>
      <c r="D119" s="12">
        <v>236574.25</v>
      </c>
      <c r="E119" s="13"/>
      <c r="F119" s="14">
        <f t="shared" si="1"/>
        <v>24489454.920000009</v>
      </c>
    </row>
    <row r="120" spans="1:6" ht="15.75" x14ac:dyDescent="0.25">
      <c r="A120" s="10">
        <v>45838</v>
      </c>
      <c r="B120" s="11">
        <v>1</v>
      </c>
      <c r="C120" s="3" t="s">
        <v>89</v>
      </c>
      <c r="D120" s="12"/>
      <c r="E120" s="13">
        <v>175</v>
      </c>
      <c r="F120" s="14">
        <f t="shared" si="1"/>
        <v>24489279.920000009</v>
      </c>
    </row>
    <row r="121" spans="1:6" ht="15.75" x14ac:dyDescent="0.25">
      <c r="A121" s="36" t="s">
        <v>33</v>
      </c>
      <c r="B121" s="37"/>
      <c r="C121" s="37"/>
      <c r="D121" s="15">
        <f>SUM(D10:D120)</f>
        <v>61532990.829999998</v>
      </c>
      <c r="E121" s="15">
        <f>SUM(E10:E120)</f>
        <v>67686040.709999979</v>
      </c>
      <c r="F121" s="16"/>
    </row>
    <row r="122" spans="1:6" ht="15.75" x14ac:dyDescent="0.25">
      <c r="A122" s="17"/>
      <c r="B122" s="25"/>
      <c r="C122" s="25"/>
      <c r="D122" s="26"/>
      <c r="E122" s="26"/>
      <c r="F122" s="18"/>
    </row>
    <row r="123" spans="1:6" ht="15.75" x14ac:dyDescent="0.25">
      <c r="A123" s="2"/>
      <c r="B123" s="27"/>
      <c r="C123" s="27"/>
      <c r="D123" s="19"/>
      <c r="E123" s="19"/>
      <c r="F123" s="20"/>
    </row>
    <row r="124" spans="1:6" ht="15.75" x14ac:dyDescent="0.25">
      <c r="A124" s="21"/>
      <c r="F124" s="20"/>
    </row>
    <row r="125" spans="1:6" ht="15.75" x14ac:dyDescent="0.25">
      <c r="A125" s="21"/>
      <c r="F125" s="20"/>
    </row>
    <row r="126" spans="1:6" ht="15.75" x14ac:dyDescent="0.25">
      <c r="A126" s="38" t="s">
        <v>90</v>
      </c>
      <c r="B126" s="39"/>
      <c r="C126" s="28"/>
      <c r="D126" s="19"/>
      <c r="E126" s="39" t="s">
        <v>91</v>
      </c>
      <c r="F126" s="40"/>
    </row>
    <row r="127" spans="1:6" ht="16.5" thickBot="1" x14ac:dyDescent="0.3">
      <c r="A127" s="41" t="s">
        <v>92</v>
      </c>
      <c r="B127" s="42"/>
      <c r="C127" s="22"/>
      <c r="D127" s="23"/>
      <c r="E127" s="42" t="s">
        <v>93</v>
      </c>
      <c r="F127" s="43"/>
    </row>
  </sheetData>
  <mergeCells count="11">
    <mergeCell ref="A121:C121"/>
    <mergeCell ref="A126:B126"/>
    <mergeCell ref="E126:F126"/>
    <mergeCell ref="A127:B127"/>
    <mergeCell ref="E127:F127"/>
    <mergeCell ref="A8:E8"/>
    <mergeCell ref="A1:F1"/>
    <mergeCell ref="A2:F2"/>
    <mergeCell ref="A3:F3"/>
    <mergeCell ref="A4:F4"/>
    <mergeCell ref="A5:F5"/>
  </mergeCells>
  <pageMargins left="0.39370078740157483" right="7.874015748031496E-2" top="0.23622047244094491" bottom="0.74803149606299213" header="0.15748031496062992" footer="0.31496062992125984"/>
  <pageSetup paperSize="9"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21C8B0-E9D3-4BCE-AEAA-48B4A084AA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65D827-8BA6-4278-939F-15122D7F487E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customXml/itemProps3.xml><?xml version="1.0" encoding="utf-8"?>
<ds:datastoreItem xmlns:ds="http://schemas.openxmlformats.org/officeDocument/2006/customXml" ds:itemID="{81521CFC-7C49-4B11-9172-B9E3CF4FD0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Pamela Collado Jiménez</dc:creator>
  <cp:lastModifiedBy>Felicia Pamela Collado Jiménez</cp:lastModifiedBy>
  <cp:lastPrinted>2025-07-03T20:35:15Z</cp:lastPrinted>
  <dcterms:created xsi:type="dcterms:W3CDTF">2025-07-02T20:31:09Z</dcterms:created>
  <dcterms:modified xsi:type="dcterms:W3CDTF">2025-07-03T20:35:16Z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