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Agosto (2)" sheetId="1" r:id="rId1"/>
  </sheets>
  <definedNames>
    <definedName name="_xlnm.Print_Titles" localSheetId="0">'Agosto (2)'!$1:$9</definedName>
  </definedNames>
  <calcPr calcId="145621"/>
</workbook>
</file>

<file path=xl/calcChain.xml><?xml version="1.0" encoding="utf-8"?>
<calcChain xmlns="http://schemas.openxmlformats.org/spreadsheetml/2006/main">
  <c r="D37" i="1" l="1"/>
  <c r="D125" i="1" s="1"/>
  <c r="E125" i="1"/>
</calcChain>
</file>

<file path=xl/sharedStrings.xml><?xml version="1.0" encoding="utf-8"?>
<sst xmlns="http://schemas.openxmlformats.org/spreadsheetml/2006/main" count="132" uniqueCount="104">
  <si>
    <t>Directora Administrativa y Financiera</t>
  </si>
  <si>
    <t>Encargada de Contabilidad</t>
  </si>
  <si>
    <t>Ana Zoila Tejada García</t>
  </si>
  <si>
    <t>Graciela Herrera de la Rosa</t>
  </si>
  <si>
    <t>Revisado por:</t>
  </si>
  <si>
    <t>Preparado por:</t>
  </si>
  <si>
    <t>Balance al 31 de Agosto del 2021</t>
  </si>
  <si>
    <t>Comisión Manejo de Cuenta</t>
  </si>
  <si>
    <t>Impuesto 0.15%</t>
  </si>
  <si>
    <t>Reposición Fondo Fijo de Caja Chica</t>
  </si>
  <si>
    <t>Servicio Telefónico mes de Agosto 2021</t>
  </si>
  <si>
    <t>Suministros para Almacen</t>
  </si>
  <si>
    <t>Suministros de Aseo y Limpieza para Almacen</t>
  </si>
  <si>
    <t>Compra de Aire Acondicionado Split de 12,000 BTU</t>
  </si>
  <si>
    <t>Compra de Materiles varios para dar Mantenimiento al Edifico SIPEN</t>
  </si>
  <si>
    <t>Servicio del 28 de Julio al 28 de Agosto 2021</t>
  </si>
  <si>
    <t>Compra de Batería para Vehiculo Jetta 2005</t>
  </si>
  <si>
    <t>Compra de Insulos para Máquina de Nescafe</t>
  </si>
  <si>
    <t>Publicación de las Resoluciones 207,208,209 y 210 de la CCRyLI</t>
  </si>
  <si>
    <t>Transferencia desde la Cuenta Operaciones</t>
  </si>
  <si>
    <t>Recolección de Materiales Reciclado mes de Agosto 2021</t>
  </si>
  <si>
    <t>Certificación Gerente de Riesgo Certificicado ISO 31000,</t>
  </si>
  <si>
    <t xml:space="preserve">Diplomado en Ciberseguridad </t>
  </si>
  <si>
    <t>Mantenimiento del Jardín del 15 de Mayo al 15 de Agosto 2021</t>
  </si>
  <si>
    <t>Compra de Suministros de Almacen</t>
  </si>
  <si>
    <t>Servicio del 20 de Julio al 20 de Agosto 2021</t>
  </si>
  <si>
    <t>Servicio de Electricidad mes de Agosto 2021</t>
  </si>
  <si>
    <t>Mantenimiento Trimestral del UPS Central</t>
  </si>
  <si>
    <t>Compra de Productos Electricos</t>
  </si>
  <si>
    <t>Adquisción de Productos deAseo y Limpieza para uso de la Institución</t>
  </si>
  <si>
    <t>Seguro de Vehiculo Directora CCRyLI</t>
  </si>
  <si>
    <t>Dieta Comisiones Médicas mes de Julio 2021</t>
  </si>
  <si>
    <t>Depósito (Reembolso de Impuesto)</t>
  </si>
  <si>
    <t>Pago Seguridad Social correspondiente al mes de Agosto 2021</t>
  </si>
  <si>
    <t>Recarga de Extintores</t>
  </si>
  <si>
    <t>Seguro Médico Complementario mes de Agosto 2021</t>
  </si>
  <si>
    <t>Plan Corporativo de Gimsasio descontado a Empleados)</t>
  </si>
  <si>
    <t>Compra de Piezas para Mantenimiento del Ascensor</t>
  </si>
  <si>
    <t>Servicio del 15 de Julio al 15 de Agosto 2021</t>
  </si>
  <si>
    <t>Suministros de Oficina para Almacen</t>
  </si>
  <si>
    <t>Compra de Insumos para Almacen</t>
  </si>
  <si>
    <t>Mantenimiento Motocicletas Institucionales</t>
  </si>
  <si>
    <t>Seguro Médico Internacional Coordinador Administrativo</t>
  </si>
  <si>
    <t>Compensación Servicio de Seguridad Militar mes de Agosto</t>
  </si>
  <si>
    <t>Bono por Nacimiento de Hija Otoniel Medina</t>
  </si>
  <si>
    <t>Bono por Nacimiento de Hijo Carolyn Infante</t>
  </si>
  <si>
    <t>Transferencia hacia la Cuenta Nómina</t>
  </si>
  <si>
    <t>Servicio de Servidores en las Nubes de Marzo-Julio 2021</t>
  </si>
  <si>
    <t>Bono por Antigüedad Ramón E. Claudio</t>
  </si>
  <si>
    <t>Servicio Telefónico y de Internet mes de Agosto 2021</t>
  </si>
  <si>
    <t>Servicio de Internet mes de Agosto2021</t>
  </si>
  <si>
    <t>Servicio de Telecable mes de Agosto 2021</t>
  </si>
  <si>
    <t>Transferencia desde la CCRyLI</t>
  </si>
  <si>
    <t>Nómina Financiamiento de Vehiculo mes de Agosto 2021</t>
  </si>
  <si>
    <t>Seguro de Vehiculo Directora de Inversiones</t>
  </si>
  <si>
    <t>Mantenimiento de Vehiculos (AUDI 2008 y Jetta 2005)</t>
  </si>
  <si>
    <t>Diagramación del Boletín Trimestral No. 72</t>
  </si>
  <si>
    <t>Alquiler de Impresoras y Fotocopiadoras mes de Julio 2021</t>
  </si>
  <si>
    <t>Alquiler de Nave mes de Agosto 2021</t>
  </si>
  <si>
    <t>Servicio mes de Julio 2021</t>
  </si>
  <si>
    <t>Mantenimiento del Sistema de Contabilidad AVACOMP mes de Julio  21</t>
  </si>
  <si>
    <t>Servicio  del 28 de Junio al 28 de Julio 2021</t>
  </si>
  <si>
    <t>Servicio de Internet mes de Julio 2021</t>
  </si>
  <si>
    <t>Pago Recogida de Basura mes de Agosto 2021</t>
  </si>
  <si>
    <t>Consumo de Agua Potable mes de Agosto 2021</t>
  </si>
  <si>
    <t xml:space="preserve">Apertura de Certificado Financiero  </t>
  </si>
  <si>
    <t xml:space="preserve">Bono por Antigüedad Channy Liranzo </t>
  </si>
  <si>
    <t>Pago Impuesto Retenido a Proveedores de Bienes y Servicios mes de Julio 2021</t>
  </si>
  <si>
    <t>Compensación Gasto de Alimentación Militares</t>
  </si>
  <si>
    <t>Bono Vacacional Carmen Pimentel</t>
  </si>
  <si>
    <t>Bono por Antigüedad Jairo Rojas</t>
  </si>
  <si>
    <t>Bono Escolar 2021 (2do. Grupo)</t>
  </si>
  <si>
    <t>Gratificación Aniversario Institucional</t>
  </si>
  <si>
    <t>Vida Reservas</t>
  </si>
  <si>
    <t>Servicio de Fumigacion mes de Julio 2021</t>
  </si>
  <si>
    <t>Servicio de Fumigacion mes de Junio 2021</t>
  </si>
  <si>
    <t>Servicio de Fumigacion mes de Mayo 2021</t>
  </si>
  <si>
    <t>Servicio de Fumigacion mes de Abril 2021</t>
  </si>
  <si>
    <t>Gasto de Combustible y Compensación por Resultado mes de Agosto 21</t>
  </si>
  <si>
    <t>Nulo</t>
  </si>
  <si>
    <t>Pago ITBIS Retenido a Proveedores de Bienes y Servicios Julio 2021</t>
  </si>
  <si>
    <t>Pago Impuesto Retenido a Empleados mes de Julio 2021</t>
  </si>
  <si>
    <t>Comisión por Transferencia de €550.00 x 70.00 (Pago final Master en RRHH)</t>
  </si>
  <si>
    <t>Transferencia de €550.00 x 70.00 (Pago final Master en RRHH)</t>
  </si>
  <si>
    <t>Seguro de Vehiculo Director de Sistemas y Tecnología</t>
  </si>
  <si>
    <t>Dieta Comisiones Médicas mes de Junio 2021</t>
  </si>
  <si>
    <t>Bono por Antigüedad Juan Cancio Pérez</t>
  </si>
  <si>
    <t>Bono por Antigüedad Juan Pablo Guerrero</t>
  </si>
  <si>
    <t>Bono  por Antigüedad Ismely Dominguez</t>
  </si>
  <si>
    <t>Bono por Antigüedad José Ernesto Lara</t>
  </si>
  <si>
    <t>Bono por Antigüedad Fabricio Latours</t>
  </si>
  <si>
    <t>Bono Vacacional Heidy Curiel</t>
  </si>
  <si>
    <t>Bono Vacacional Lisis Grisanty</t>
  </si>
  <si>
    <t>Cancelación de Once (11) Certificados Financieros</t>
  </si>
  <si>
    <t>Debido</t>
  </si>
  <si>
    <t>Credito</t>
  </si>
  <si>
    <t>Descripción</t>
  </si>
  <si>
    <t>No. Ck/Transf</t>
  </si>
  <si>
    <t>Fecha</t>
  </si>
  <si>
    <t>Del 01 al 31 de Agosto del 2021</t>
  </si>
  <si>
    <t>Banco de Reservas de la República Dominicana</t>
  </si>
  <si>
    <t>Ingresos y Egresos</t>
  </si>
  <si>
    <t>Superintendencia de Pensiones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</si>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</sst>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\-mm\-yy;@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Fill="1"/>
    <xf numFmtId="43" fontId="3" fillId="0" borderId="0" xfId="1" applyFont="1"/>
    <xf numFmtId="43" fontId="4" fillId="0" borderId="0" xfId="1" applyFont="1"/>
    <xf numFmtId="164" fontId="2" fillId="0" borderId="0" xfId="0" applyNumberFormat="1" applyFont="1" applyAlignment="1">
      <alignment horizontal="center"/>
    </xf>
    <xf numFmtId="43" fontId="3" fillId="0" borderId="0" xfId="1" applyFont="1" applyFill="1"/>
    <xf numFmtId="43" fontId="4" fillId="0" borderId="0" xfId="1" applyFont="1" applyFill="1"/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/>
    <xf numFmtId="43" fontId="3" fillId="0" borderId="0" xfId="1" applyFont="1" applyFill="1" applyBorder="1"/>
    <xf numFmtId="43" fontId="4" fillId="0" borderId="0" xfId="1" applyFont="1" applyFill="1" applyBorder="1"/>
    <xf numFmtId="0" fontId="2" fillId="0" borderId="0" xfId="0" applyFont="1" applyFill="1" applyBorder="1"/>
    <xf numFmtId="43" fontId="5" fillId="0" borderId="0" xfId="1" applyFont="1" applyFill="1" applyBorder="1"/>
    <xf numFmtId="0" fontId="4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164" fontId="8" fillId="0" borderId="2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43" fontId="8" fillId="0" borderId="4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164" fontId="8" fillId="0" borderId="5" xfId="0" applyNumberFormat="1" applyFont="1" applyFill="1" applyBorder="1" applyAlignment="1">
      <alignment horizontal="left"/>
    </xf>
    <xf numFmtId="43" fontId="3" fillId="0" borderId="4" xfId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164" fontId="8" fillId="0" borderId="5" xfId="0" applyNumberFormat="1" applyFont="1" applyFill="1" applyBorder="1" applyAlignment="1">
      <alignment horizontal="center"/>
    </xf>
    <xf numFmtId="43" fontId="3" fillId="0" borderId="6" xfId="1" applyFont="1" applyFill="1" applyBorder="1"/>
    <xf numFmtId="43" fontId="4" fillId="0" borderId="7" xfId="1" applyFont="1" applyFill="1" applyBorder="1"/>
    <xf numFmtId="0" fontId="2" fillId="0" borderId="7" xfId="0" applyFont="1" applyFill="1" applyBorder="1"/>
    <xf numFmtId="164" fontId="2" fillId="0" borderId="8" xfId="0" applyNumberFormat="1" applyFont="1" applyFill="1" applyBorder="1" applyAlignment="1">
      <alignment horizontal="center"/>
    </xf>
    <xf numFmtId="43" fontId="10" fillId="0" borderId="9" xfId="1" applyFont="1" applyFill="1" applyBorder="1"/>
    <xf numFmtId="43" fontId="10" fillId="0" borderId="10" xfId="1" applyFont="1" applyFill="1" applyBorder="1"/>
    <xf numFmtId="0" fontId="10" fillId="0" borderId="9" xfId="0" applyFont="1" applyFill="1" applyBorder="1" applyAlignment="1">
      <alignment horizontal="center"/>
    </xf>
    <xf numFmtId="0" fontId="4" fillId="0" borderId="11" xfId="0" applyFont="1" applyFill="1" applyBorder="1"/>
    <xf numFmtId="164" fontId="10" fillId="0" borderId="9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43" fontId="6" fillId="0" borderId="12" xfId="1" applyFont="1" applyFill="1" applyBorder="1"/>
    <xf numFmtId="43" fontId="6" fillId="0" borderId="0" xfId="1" applyFont="1" applyFill="1" applyBorder="1"/>
    <xf numFmtId="0" fontId="6" fillId="0" borderId="5" xfId="0" applyFont="1" applyFill="1" applyBorder="1" applyAlignment="1">
      <alignment horizontal="center"/>
    </xf>
    <xf numFmtId="43" fontId="6" fillId="0" borderId="13" xfId="1" applyFont="1" applyFill="1" applyBorder="1"/>
    <xf numFmtId="0" fontId="6" fillId="0" borderId="13" xfId="0" applyNumberFormat="1" applyFont="1" applyFill="1" applyBorder="1" applyAlignment="1">
      <alignment wrapText="1"/>
    </xf>
    <xf numFmtId="14" fontId="6" fillId="0" borderId="13" xfId="0" applyNumberFormat="1" applyFont="1" applyFill="1" applyBorder="1" applyAlignment="1">
      <alignment horizontal="center"/>
    </xf>
    <xf numFmtId="43" fontId="6" fillId="0" borderId="1" xfId="1" applyFont="1" applyFill="1" applyBorder="1"/>
    <xf numFmtId="0" fontId="6" fillId="0" borderId="2" xfId="0" applyNumberFormat="1" applyFont="1" applyFill="1" applyBorder="1" applyAlignment="1">
      <alignment wrapText="1"/>
    </xf>
    <xf numFmtId="0" fontId="6" fillId="0" borderId="12" xfId="0" applyFont="1" applyFill="1" applyBorder="1" applyAlignment="1">
      <alignment horizontal="center"/>
    </xf>
    <xf numFmtId="14" fontId="6" fillId="0" borderId="3" xfId="0" applyNumberFormat="1" applyFont="1" applyFill="1" applyBorder="1" applyAlignment="1">
      <alignment horizontal="center"/>
    </xf>
    <xf numFmtId="43" fontId="6" fillId="0" borderId="4" xfId="1" applyFont="1" applyFill="1" applyBorder="1"/>
    <xf numFmtId="0" fontId="6" fillId="0" borderId="0" xfId="0" applyNumberFormat="1" applyFont="1" applyFill="1" applyBorder="1" applyAlignment="1">
      <alignment wrapText="1"/>
    </xf>
    <xf numFmtId="0" fontId="6" fillId="0" borderId="13" xfId="0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wrapText="1"/>
    </xf>
    <xf numFmtId="43" fontId="11" fillId="0" borderId="4" xfId="1" applyFont="1" applyFill="1" applyBorder="1"/>
    <xf numFmtId="43" fontId="11" fillId="0" borderId="13" xfId="1" applyFont="1" applyFill="1" applyBorder="1"/>
    <xf numFmtId="14" fontId="11" fillId="0" borderId="5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43" fontId="11" fillId="0" borderId="6" xfId="1" applyFont="1" applyFill="1" applyBorder="1"/>
    <xf numFmtId="43" fontId="11" fillId="0" borderId="14" xfId="1" applyFont="1" applyFill="1" applyBorder="1"/>
    <xf numFmtId="0" fontId="11" fillId="0" borderId="7" xfId="0" applyNumberFormat="1" applyFont="1" applyFill="1" applyBorder="1" applyAlignment="1">
      <alignment wrapText="1"/>
    </xf>
    <xf numFmtId="0" fontId="11" fillId="0" borderId="14" xfId="0" applyFont="1" applyFill="1" applyBorder="1" applyAlignment="1">
      <alignment horizontal="center"/>
    </xf>
    <xf numFmtId="14" fontId="11" fillId="0" borderId="8" xfId="0" applyNumberFormat="1" applyFont="1" applyFill="1" applyBorder="1" applyAlignment="1">
      <alignment horizontal="center"/>
    </xf>
    <xf numFmtId="43" fontId="11" fillId="0" borderId="1" xfId="1" applyFont="1" applyFill="1" applyBorder="1"/>
    <xf numFmtId="43" fontId="11" fillId="0" borderId="12" xfId="1" applyFont="1" applyFill="1" applyBorder="1"/>
    <xf numFmtId="0" fontId="11" fillId="0" borderId="2" xfId="0" applyNumberFormat="1" applyFont="1" applyFill="1" applyBorder="1" applyAlignment="1">
      <alignment wrapText="1"/>
    </xf>
    <xf numFmtId="0" fontId="11" fillId="0" borderId="12" xfId="0" applyFont="1" applyFill="1" applyBorder="1" applyAlignment="1">
      <alignment horizontal="center"/>
    </xf>
    <xf numFmtId="14" fontId="11" fillId="0" borderId="3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13" xfId="0" applyNumberFormat="1" applyFont="1" applyFill="1" applyBorder="1" applyAlignment="1">
      <alignment wrapText="1"/>
    </xf>
    <xf numFmtId="43" fontId="6" fillId="0" borderId="1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6" xfId="1" applyFont="1" applyFill="1" applyBorder="1"/>
    <xf numFmtId="43" fontId="6" fillId="0" borderId="14" xfId="1" applyFont="1" applyFill="1" applyBorder="1"/>
    <xf numFmtId="0" fontId="6" fillId="0" borderId="7" xfId="0" applyNumberFormat="1" applyFont="1" applyFill="1" applyBorder="1"/>
    <xf numFmtId="0" fontId="6" fillId="0" borderId="14" xfId="0" applyFont="1" applyFill="1" applyBorder="1" applyAlignment="1">
      <alignment horizontal="center"/>
    </xf>
    <xf numFmtId="14" fontId="6" fillId="0" borderId="8" xfId="0" applyNumberFormat="1" applyFont="1" applyFill="1" applyBorder="1" applyAlignment="1">
      <alignment horizontal="center"/>
    </xf>
    <xf numFmtId="43" fontId="12" fillId="2" borderId="15" xfId="1" applyFont="1" applyFill="1" applyBorder="1" applyAlignment="1">
      <alignment horizontal="center" wrapText="1"/>
    </xf>
    <xf numFmtId="43" fontId="13" fillId="2" borderId="16" xfId="1" applyFont="1" applyFill="1" applyBorder="1" applyAlignment="1">
      <alignment horizontal="center"/>
    </xf>
    <xf numFmtId="43" fontId="13" fillId="2" borderId="16" xfId="0" applyNumberFormat="1" applyFont="1" applyFill="1" applyBorder="1" applyAlignment="1">
      <alignment horizontal="center"/>
    </xf>
    <xf numFmtId="43" fontId="13" fillId="2" borderId="16" xfId="0" applyNumberFormat="1" applyFont="1" applyFill="1" applyBorder="1" applyAlignment="1">
      <alignment horizontal="center" wrapText="1"/>
    </xf>
    <xf numFmtId="164" fontId="13" fillId="2" borderId="17" xfId="0" applyNumberFormat="1" applyFont="1" applyFill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43" fontId="13" fillId="0" borderId="5" xfId="0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43" fontId="13" fillId="0" borderId="7" xfId="1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0</xdr:row>
      <xdr:rowOff>0</xdr:rowOff>
    </xdr:from>
    <xdr:to>
      <xdr:col>2</xdr:col>
      <xdr:colOff>3867150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5"/>
  <sheetViews>
    <sheetView tabSelected="1" topLeftCell="A109" zoomScaleNormal="100" workbookViewId="0">
      <selection activeCell="D130" sqref="D130:E130"/>
    </sheetView>
  </sheetViews>
  <sheetFormatPr baseColWidth="10" defaultRowHeight="12.75" x14ac:dyDescent="0.2"/>
  <cols>
    <col min="1" max="1" width="13.7109375" style="5" customWidth="1"/>
    <col min="2" max="2" width="12.28515625" style="1" bestFit="1" customWidth="1"/>
    <col min="3" max="3" width="63.28515625" style="1" customWidth="1"/>
    <col min="4" max="4" width="20.140625" style="4" bestFit="1" customWidth="1"/>
    <col min="5" max="5" width="20.5703125" style="3" bestFit="1" customWidth="1"/>
    <col min="6" max="50" width="11.42578125" style="2"/>
    <col min="51" max="16384" width="11.42578125" style="1"/>
  </cols>
  <sheetData>
    <row r="1" spans="1:8" s="9" customFormat="1" x14ac:dyDescent="0.2">
      <c r="A1" s="97" t="s">
        <v>103</v>
      </c>
      <c r="B1" s="96"/>
      <c r="C1" s="96"/>
      <c r="D1" s="95"/>
      <c r="E1" s="94"/>
    </row>
    <row r="2" spans="1:8" s="9" customFormat="1" x14ac:dyDescent="0.2">
      <c r="A2" s="93"/>
      <c r="B2" s="92"/>
      <c r="C2" s="92"/>
      <c r="D2" s="91"/>
      <c r="E2" s="90"/>
    </row>
    <row r="3" spans="1:8" s="9" customFormat="1" x14ac:dyDescent="0.2">
      <c r="A3" s="93"/>
      <c r="B3" s="92"/>
      <c r="C3" s="92"/>
      <c r="D3" s="91"/>
      <c r="E3" s="90"/>
    </row>
    <row r="4" spans="1:8" s="9" customFormat="1" x14ac:dyDescent="0.2">
      <c r="A4" s="93"/>
      <c r="B4" s="92"/>
      <c r="C4" s="92"/>
      <c r="D4" s="91"/>
      <c r="E4" s="90"/>
    </row>
    <row r="5" spans="1:8" s="9" customFormat="1" x14ac:dyDescent="0.2">
      <c r="A5" s="89" t="s">
        <v>102</v>
      </c>
      <c r="B5" s="88"/>
      <c r="C5" s="88"/>
      <c r="D5" s="88"/>
      <c r="E5" s="88"/>
    </row>
    <row r="6" spans="1:8" s="9" customFormat="1" x14ac:dyDescent="0.2">
      <c r="A6" s="89" t="s">
        <v>101</v>
      </c>
      <c r="B6" s="88"/>
      <c r="C6" s="88"/>
      <c r="D6" s="88"/>
      <c r="E6" s="88"/>
    </row>
    <row r="7" spans="1:8" s="9" customFormat="1" x14ac:dyDescent="0.2">
      <c r="A7" s="89" t="s">
        <v>100</v>
      </c>
      <c r="B7" s="88"/>
      <c r="C7" s="88"/>
      <c r="D7" s="88"/>
      <c r="E7" s="88"/>
    </row>
    <row r="8" spans="1:8" s="9" customFormat="1" ht="13.5" thickBot="1" x14ac:dyDescent="0.25">
      <c r="A8" s="89" t="s">
        <v>99</v>
      </c>
      <c r="B8" s="88"/>
      <c r="C8" s="88"/>
      <c r="D8" s="88"/>
      <c r="E8" s="88"/>
    </row>
    <row r="9" spans="1:8" s="9" customFormat="1" ht="13.5" thickBot="1" x14ac:dyDescent="0.25">
      <c r="A9" s="87" t="s">
        <v>98</v>
      </c>
      <c r="B9" s="86" t="s">
        <v>97</v>
      </c>
      <c r="C9" s="85" t="s">
        <v>96</v>
      </c>
      <c r="D9" s="84" t="s">
        <v>95</v>
      </c>
      <c r="E9" s="83" t="s">
        <v>94</v>
      </c>
      <c r="F9" s="43"/>
    </row>
    <row r="10" spans="1:8" s="9" customFormat="1" ht="15" x14ac:dyDescent="0.25">
      <c r="A10" s="82">
        <v>44410</v>
      </c>
      <c r="B10" s="81">
        <v>1</v>
      </c>
      <c r="C10" s="80" t="s">
        <v>8</v>
      </c>
      <c r="D10" s="79"/>
      <c r="E10" s="78">
        <v>551.02</v>
      </c>
      <c r="F10" s="43"/>
    </row>
    <row r="11" spans="1:8" s="9" customFormat="1" ht="15" x14ac:dyDescent="0.25">
      <c r="A11" s="57">
        <v>44411</v>
      </c>
      <c r="B11" s="56">
        <v>1</v>
      </c>
      <c r="C11" s="55" t="s">
        <v>93</v>
      </c>
      <c r="D11" s="47">
        <v>44329587.060000002</v>
      </c>
      <c r="E11" s="54"/>
      <c r="F11" s="43"/>
    </row>
    <row r="12" spans="1:8" s="9" customFormat="1" ht="15" x14ac:dyDescent="0.25">
      <c r="A12" s="57">
        <v>44411</v>
      </c>
      <c r="B12" s="56">
        <v>1</v>
      </c>
      <c r="C12" s="55" t="s">
        <v>19</v>
      </c>
      <c r="D12" s="47">
        <v>4000000</v>
      </c>
      <c r="E12" s="54"/>
      <c r="F12" s="43"/>
    </row>
    <row r="13" spans="1:8" s="9" customFormat="1" ht="15" x14ac:dyDescent="0.25">
      <c r="A13" s="57">
        <v>44411</v>
      </c>
      <c r="B13" s="56">
        <v>1</v>
      </c>
      <c r="C13" s="63" t="s">
        <v>92</v>
      </c>
      <c r="D13" s="47"/>
      <c r="E13" s="54">
        <v>250507.6</v>
      </c>
      <c r="F13" s="43"/>
      <c r="H13" s="43"/>
    </row>
    <row r="14" spans="1:8" s="9" customFormat="1" ht="15" x14ac:dyDescent="0.25">
      <c r="A14" s="57">
        <v>44411</v>
      </c>
      <c r="B14" s="56">
        <v>1</v>
      </c>
      <c r="C14" s="63" t="s">
        <v>91</v>
      </c>
      <c r="D14" s="47"/>
      <c r="E14" s="54">
        <v>42639.66</v>
      </c>
      <c r="F14" s="43"/>
    </row>
    <row r="15" spans="1:8" s="9" customFormat="1" ht="15" x14ac:dyDescent="0.25">
      <c r="A15" s="57">
        <v>44411</v>
      </c>
      <c r="B15" s="56">
        <v>1</v>
      </c>
      <c r="C15" s="63" t="s">
        <v>90</v>
      </c>
      <c r="D15" s="47"/>
      <c r="E15" s="54">
        <v>126324</v>
      </c>
      <c r="F15" s="43"/>
    </row>
    <row r="16" spans="1:8" s="9" customFormat="1" ht="15" x14ac:dyDescent="0.25">
      <c r="A16" s="57">
        <v>44411</v>
      </c>
      <c r="B16" s="56">
        <v>1</v>
      </c>
      <c r="C16" s="63" t="s">
        <v>89</v>
      </c>
      <c r="D16" s="47"/>
      <c r="E16" s="54">
        <v>15972</v>
      </c>
      <c r="F16" s="43"/>
    </row>
    <row r="17" spans="1:6" s="9" customFormat="1" ht="15" x14ac:dyDescent="0.25">
      <c r="A17" s="57">
        <v>44411</v>
      </c>
      <c r="B17" s="56">
        <v>1</v>
      </c>
      <c r="C17" s="63" t="s">
        <v>88</v>
      </c>
      <c r="D17" s="47"/>
      <c r="E17" s="54">
        <v>45375</v>
      </c>
      <c r="F17" s="43"/>
    </row>
    <row r="18" spans="1:6" s="9" customFormat="1" ht="15" x14ac:dyDescent="0.25">
      <c r="A18" s="57">
        <v>44411</v>
      </c>
      <c r="B18" s="56">
        <v>1</v>
      </c>
      <c r="C18" s="63" t="s">
        <v>87</v>
      </c>
      <c r="D18" s="47"/>
      <c r="E18" s="54">
        <v>37000</v>
      </c>
      <c r="F18" s="43"/>
    </row>
    <row r="19" spans="1:6" s="9" customFormat="1" ht="15" x14ac:dyDescent="0.25">
      <c r="A19" s="57">
        <v>44411</v>
      </c>
      <c r="B19" s="56">
        <v>1</v>
      </c>
      <c r="C19" s="63" t="s">
        <v>86</v>
      </c>
      <c r="D19" s="47"/>
      <c r="E19" s="54">
        <v>107167.5</v>
      </c>
      <c r="F19" s="43"/>
    </row>
    <row r="20" spans="1:6" s="9" customFormat="1" ht="15" x14ac:dyDescent="0.25">
      <c r="A20" s="57">
        <v>44411</v>
      </c>
      <c r="B20" s="56">
        <v>1</v>
      </c>
      <c r="C20" s="63" t="s">
        <v>85</v>
      </c>
      <c r="D20" s="47"/>
      <c r="E20" s="54">
        <v>63000</v>
      </c>
      <c r="F20" s="43"/>
    </row>
    <row r="21" spans="1:6" s="9" customFormat="1" ht="15" x14ac:dyDescent="0.25">
      <c r="A21" s="57">
        <v>44411</v>
      </c>
      <c r="B21" s="56">
        <v>1</v>
      </c>
      <c r="C21" s="55" t="s">
        <v>84</v>
      </c>
      <c r="D21" s="47"/>
      <c r="E21" s="54">
        <v>55000</v>
      </c>
      <c r="F21" s="43"/>
    </row>
    <row r="22" spans="1:6" s="9" customFormat="1" ht="15" x14ac:dyDescent="0.25">
      <c r="A22" s="57">
        <v>44411</v>
      </c>
      <c r="B22" s="56">
        <v>1</v>
      </c>
      <c r="C22" s="55" t="s">
        <v>8</v>
      </c>
      <c r="D22" s="47"/>
      <c r="E22" s="54">
        <v>1588.39</v>
      </c>
      <c r="F22" s="43"/>
    </row>
    <row r="23" spans="1:6" s="9" customFormat="1" ht="15" x14ac:dyDescent="0.25">
      <c r="A23" s="57">
        <v>44412</v>
      </c>
      <c r="B23" s="56">
        <v>1</v>
      </c>
      <c r="C23" s="55" t="s">
        <v>83</v>
      </c>
      <c r="D23" s="47"/>
      <c r="E23" s="54">
        <v>38500</v>
      </c>
      <c r="F23" s="43"/>
    </row>
    <row r="24" spans="1:6" s="9" customFormat="1" ht="30" x14ac:dyDescent="0.25">
      <c r="A24" s="57">
        <v>44412</v>
      </c>
      <c r="B24" s="56">
        <v>1</v>
      </c>
      <c r="C24" s="55" t="s">
        <v>82</v>
      </c>
      <c r="D24" s="47"/>
      <c r="E24" s="54">
        <v>4200</v>
      </c>
      <c r="F24" s="43"/>
    </row>
    <row r="25" spans="1:6" s="9" customFormat="1" ht="15" x14ac:dyDescent="0.25">
      <c r="A25" s="57">
        <v>44412</v>
      </c>
      <c r="B25" s="56">
        <v>23308</v>
      </c>
      <c r="C25" s="55" t="s">
        <v>81</v>
      </c>
      <c r="D25" s="47"/>
      <c r="E25" s="54">
        <v>4971244.2</v>
      </c>
      <c r="F25" s="43"/>
    </row>
    <row r="26" spans="1:6" s="9" customFormat="1" ht="15" x14ac:dyDescent="0.25">
      <c r="A26" s="57">
        <v>44412</v>
      </c>
      <c r="B26" s="56">
        <v>23309</v>
      </c>
      <c r="C26" s="55" t="s">
        <v>80</v>
      </c>
      <c r="D26" s="47"/>
      <c r="E26" s="54">
        <v>76194.66</v>
      </c>
      <c r="F26" s="43"/>
    </row>
    <row r="27" spans="1:6" s="9" customFormat="1" ht="15" x14ac:dyDescent="0.25">
      <c r="A27" s="57">
        <v>44412</v>
      </c>
      <c r="B27" s="56">
        <v>23310</v>
      </c>
      <c r="C27" s="55" t="s">
        <v>79</v>
      </c>
      <c r="D27" s="47"/>
      <c r="E27" s="54">
        <v>0</v>
      </c>
      <c r="F27" s="43"/>
    </row>
    <row r="28" spans="1:6" s="9" customFormat="1" ht="15" x14ac:dyDescent="0.25">
      <c r="A28" s="57">
        <v>44412</v>
      </c>
      <c r="B28" s="56">
        <v>1</v>
      </c>
      <c r="C28" s="55" t="s">
        <v>8</v>
      </c>
      <c r="D28" s="47"/>
      <c r="E28" s="54">
        <v>1330.85</v>
      </c>
      <c r="F28" s="43"/>
    </row>
    <row r="29" spans="1:6" s="9" customFormat="1" ht="15" x14ac:dyDescent="0.25">
      <c r="A29" s="57">
        <v>44413</v>
      </c>
      <c r="B29" s="56">
        <v>1</v>
      </c>
      <c r="C29" s="55" t="s">
        <v>19</v>
      </c>
      <c r="D29" s="47">
        <v>3000000</v>
      </c>
      <c r="E29" s="54"/>
      <c r="F29" s="43"/>
    </row>
    <row r="30" spans="1:6" s="9" customFormat="1" ht="15" x14ac:dyDescent="0.25">
      <c r="A30" s="57">
        <v>44413</v>
      </c>
      <c r="B30" s="58">
        <v>1</v>
      </c>
      <c r="C30" s="59" t="s">
        <v>78</v>
      </c>
      <c r="D30" s="47"/>
      <c r="E30" s="54">
        <v>509558.9</v>
      </c>
      <c r="F30" s="43"/>
    </row>
    <row r="31" spans="1:6" s="9" customFormat="1" ht="15" x14ac:dyDescent="0.25">
      <c r="A31" s="57">
        <v>44413</v>
      </c>
      <c r="B31" s="56">
        <v>23311</v>
      </c>
      <c r="C31" s="55" t="s">
        <v>77</v>
      </c>
      <c r="D31" s="47"/>
      <c r="E31" s="54">
        <v>12204</v>
      </c>
      <c r="F31" s="43"/>
    </row>
    <row r="32" spans="1:6" s="9" customFormat="1" ht="15" x14ac:dyDescent="0.25">
      <c r="A32" s="57">
        <v>44413</v>
      </c>
      <c r="B32" s="56">
        <v>23312</v>
      </c>
      <c r="C32" s="55" t="s">
        <v>76</v>
      </c>
      <c r="D32" s="47"/>
      <c r="E32" s="54">
        <v>12204</v>
      </c>
      <c r="F32" s="43"/>
    </row>
    <row r="33" spans="1:6" s="9" customFormat="1" ht="15" x14ac:dyDescent="0.25">
      <c r="A33" s="57">
        <v>44413</v>
      </c>
      <c r="B33" s="56">
        <v>23313</v>
      </c>
      <c r="C33" s="55" t="s">
        <v>75</v>
      </c>
      <c r="D33" s="76"/>
      <c r="E33" s="77">
        <v>12204</v>
      </c>
      <c r="F33" s="43"/>
    </row>
    <row r="34" spans="1:6" s="9" customFormat="1" ht="15" x14ac:dyDescent="0.25">
      <c r="A34" s="57">
        <v>44413</v>
      </c>
      <c r="B34" s="56">
        <v>23314</v>
      </c>
      <c r="C34" s="55" t="s">
        <v>74</v>
      </c>
      <c r="D34" s="76"/>
      <c r="E34" s="54">
        <v>12204</v>
      </c>
      <c r="F34" s="43"/>
    </row>
    <row r="35" spans="1:6" s="9" customFormat="1" ht="15" x14ac:dyDescent="0.25">
      <c r="A35" s="57">
        <v>44413</v>
      </c>
      <c r="B35" s="56">
        <v>1</v>
      </c>
      <c r="C35" s="55" t="s">
        <v>73</v>
      </c>
      <c r="D35" s="76"/>
      <c r="E35" s="54">
        <v>126</v>
      </c>
      <c r="F35" s="43"/>
    </row>
    <row r="36" spans="1:6" s="9" customFormat="1" ht="15" x14ac:dyDescent="0.25">
      <c r="A36" s="57">
        <v>44413</v>
      </c>
      <c r="B36" s="56">
        <v>1</v>
      </c>
      <c r="C36" s="55" t="s">
        <v>8</v>
      </c>
      <c r="D36" s="76"/>
      <c r="E36" s="54">
        <v>795.76</v>
      </c>
      <c r="F36" s="43"/>
    </row>
    <row r="37" spans="1:6" s="9" customFormat="1" ht="15" x14ac:dyDescent="0.25">
      <c r="A37" s="57">
        <v>44414</v>
      </c>
      <c r="B37" s="56">
        <v>1</v>
      </c>
      <c r="C37" s="55" t="s">
        <v>19</v>
      </c>
      <c r="D37" s="76">
        <f>9600000+20000000</f>
        <v>29600000</v>
      </c>
      <c r="E37" s="54"/>
      <c r="F37" s="43"/>
    </row>
    <row r="38" spans="1:6" s="9" customFormat="1" ht="15" x14ac:dyDescent="0.25">
      <c r="A38" s="57">
        <v>44414</v>
      </c>
      <c r="B38" s="56">
        <v>1</v>
      </c>
      <c r="C38" s="55" t="s">
        <v>72</v>
      </c>
      <c r="D38" s="76"/>
      <c r="E38" s="54">
        <v>29813413.399999999</v>
      </c>
      <c r="F38" s="43"/>
    </row>
    <row r="39" spans="1:6" s="9" customFormat="1" ht="15" x14ac:dyDescent="0.25">
      <c r="A39" s="57">
        <v>44414</v>
      </c>
      <c r="B39" s="56">
        <v>1</v>
      </c>
      <c r="C39" s="55" t="s">
        <v>71</v>
      </c>
      <c r="D39" s="76"/>
      <c r="E39" s="54">
        <v>292051.32</v>
      </c>
      <c r="F39" s="43"/>
    </row>
    <row r="40" spans="1:6" s="9" customFormat="1" ht="15" x14ac:dyDescent="0.25">
      <c r="A40" s="57">
        <v>44414</v>
      </c>
      <c r="B40" s="56">
        <v>1</v>
      </c>
      <c r="C40" s="55" t="s">
        <v>70</v>
      </c>
      <c r="D40" s="47"/>
      <c r="E40" s="54">
        <v>43560</v>
      </c>
      <c r="F40" s="43"/>
    </row>
    <row r="41" spans="1:6" s="9" customFormat="1" ht="15" x14ac:dyDescent="0.25">
      <c r="A41" s="57">
        <v>44414</v>
      </c>
      <c r="B41" s="56">
        <v>1</v>
      </c>
      <c r="C41" s="55" t="s">
        <v>69</v>
      </c>
      <c r="D41" s="47"/>
      <c r="E41" s="54">
        <v>21205.42</v>
      </c>
      <c r="F41" s="43"/>
    </row>
    <row r="42" spans="1:6" s="9" customFormat="1" ht="15" x14ac:dyDescent="0.25">
      <c r="A42" s="57">
        <v>44414</v>
      </c>
      <c r="B42" s="56">
        <v>1</v>
      </c>
      <c r="C42" s="55" t="s">
        <v>46</v>
      </c>
      <c r="D42" s="47"/>
      <c r="E42" s="54">
        <v>6150234.4199999999</v>
      </c>
      <c r="F42" s="43"/>
    </row>
    <row r="43" spans="1:6" s="9" customFormat="1" ht="15" x14ac:dyDescent="0.25">
      <c r="A43" s="57">
        <v>44414</v>
      </c>
      <c r="B43" s="56">
        <v>1</v>
      </c>
      <c r="C43" s="55" t="s">
        <v>68</v>
      </c>
      <c r="D43" s="47"/>
      <c r="E43" s="54">
        <v>121150</v>
      </c>
      <c r="F43" s="43"/>
    </row>
    <row r="44" spans="1:6" s="9" customFormat="1" ht="30" x14ac:dyDescent="0.25">
      <c r="A44" s="57">
        <v>44414</v>
      </c>
      <c r="B44" s="56">
        <v>23315</v>
      </c>
      <c r="C44" s="55" t="s">
        <v>67</v>
      </c>
      <c r="D44" s="47"/>
      <c r="E44" s="54">
        <v>185823.91</v>
      </c>
      <c r="F44" s="43"/>
    </row>
    <row r="45" spans="1:6" s="9" customFormat="1" ht="15" x14ac:dyDescent="0.25">
      <c r="A45" s="57">
        <v>44414</v>
      </c>
      <c r="B45" s="56">
        <v>1</v>
      </c>
      <c r="C45" s="55" t="s">
        <v>8</v>
      </c>
      <c r="D45" s="47"/>
      <c r="E45" s="54">
        <v>849.09</v>
      </c>
      <c r="F45" s="43"/>
    </row>
    <row r="46" spans="1:6" s="9" customFormat="1" ht="15" x14ac:dyDescent="0.25">
      <c r="A46" s="57">
        <v>44417</v>
      </c>
      <c r="B46" s="56">
        <v>1</v>
      </c>
      <c r="C46" s="55" t="s">
        <v>8</v>
      </c>
      <c r="D46" s="47"/>
      <c r="E46" s="54">
        <v>53135.37</v>
      </c>
      <c r="F46" s="43"/>
    </row>
    <row r="47" spans="1:6" s="9" customFormat="1" ht="15" x14ac:dyDescent="0.25">
      <c r="A47" s="57">
        <v>44417</v>
      </c>
      <c r="B47" s="58">
        <v>1</v>
      </c>
      <c r="C47" s="59" t="s">
        <v>66</v>
      </c>
      <c r="D47" s="61"/>
      <c r="E47" s="60">
        <v>65340</v>
      </c>
      <c r="F47" s="43"/>
    </row>
    <row r="48" spans="1:6" s="9" customFormat="1" ht="15" x14ac:dyDescent="0.25">
      <c r="A48" s="62">
        <v>44417</v>
      </c>
      <c r="B48" s="58">
        <v>1</v>
      </c>
      <c r="C48" s="59" t="s">
        <v>65</v>
      </c>
      <c r="D48" s="61"/>
      <c r="E48" s="60">
        <v>20000000</v>
      </c>
      <c r="F48" s="43"/>
    </row>
    <row r="49" spans="1:6" s="9" customFormat="1" ht="15" x14ac:dyDescent="0.25">
      <c r="A49" s="62">
        <v>44418</v>
      </c>
      <c r="B49" s="56">
        <v>1</v>
      </c>
      <c r="C49" s="55" t="s">
        <v>8</v>
      </c>
      <c r="D49" s="61"/>
      <c r="E49" s="60">
        <v>2611.5</v>
      </c>
      <c r="F49" s="43"/>
    </row>
    <row r="50" spans="1:6" s="9" customFormat="1" ht="15" x14ac:dyDescent="0.25">
      <c r="A50" s="62">
        <v>44418</v>
      </c>
      <c r="B50" s="58">
        <v>23316</v>
      </c>
      <c r="C50" s="59" t="s">
        <v>64</v>
      </c>
      <c r="D50" s="61"/>
      <c r="E50" s="60">
        <v>4066</v>
      </c>
      <c r="F50" s="43"/>
    </row>
    <row r="51" spans="1:6" s="9" customFormat="1" ht="15" x14ac:dyDescent="0.25">
      <c r="A51" s="62">
        <v>44418</v>
      </c>
      <c r="B51" s="58">
        <v>23317</v>
      </c>
      <c r="C51" s="55" t="s">
        <v>63</v>
      </c>
      <c r="D51" s="61"/>
      <c r="E51" s="60">
        <v>8149.1</v>
      </c>
      <c r="F51" s="43"/>
    </row>
    <row r="52" spans="1:6" s="9" customFormat="1" ht="15" x14ac:dyDescent="0.25">
      <c r="A52" s="62">
        <v>44418</v>
      </c>
      <c r="B52" s="58">
        <v>23318</v>
      </c>
      <c r="C52" s="59" t="s">
        <v>62</v>
      </c>
      <c r="D52" s="61"/>
      <c r="E52" s="60">
        <v>9120.61</v>
      </c>
      <c r="F52" s="43"/>
    </row>
    <row r="53" spans="1:6" s="9" customFormat="1" ht="15" x14ac:dyDescent="0.25">
      <c r="A53" s="62">
        <v>44418</v>
      </c>
      <c r="B53" s="58">
        <v>1</v>
      </c>
      <c r="C53" s="55" t="s">
        <v>19</v>
      </c>
      <c r="D53" s="61">
        <v>1500000</v>
      </c>
      <c r="E53" s="60"/>
      <c r="F53" s="43"/>
    </row>
    <row r="54" spans="1:6" s="9" customFormat="1" ht="15" x14ac:dyDescent="0.25">
      <c r="A54" s="62">
        <v>44418</v>
      </c>
      <c r="B54" s="58">
        <v>23319</v>
      </c>
      <c r="C54" s="74" t="s">
        <v>61</v>
      </c>
      <c r="D54" s="61"/>
      <c r="E54" s="60">
        <v>45000</v>
      </c>
      <c r="F54" s="43"/>
    </row>
    <row r="55" spans="1:6" s="9" customFormat="1" ht="15" customHeight="1" x14ac:dyDescent="0.25">
      <c r="A55" s="62">
        <v>44418</v>
      </c>
      <c r="B55" s="58">
        <v>23320</v>
      </c>
      <c r="C55" s="59" t="s">
        <v>60</v>
      </c>
      <c r="D55" s="61"/>
      <c r="E55" s="60">
        <v>64560</v>
      </c>
      <c r="F55" s="43"/>
    </row>
    <row r="56" spans="1:6" s="9" customFormat="1" ht="15" x14ac:dyDescent="0.25">
      <c r="A56" s="62">
        <v>44418</v>
      </c>
      <c r="B56" s="58">
        <v>23321</v>
      </c>
      <c r="C56" s="74" t="s">
        <v>59</v>
      </c>
      <c r="D56" s="61"/>
      <c r="E56" s="60">
        <v>47500</v>
      </c>
      <c r="F56" s="43"/>
    </row>
    <row r="57" spans="1:6" s="9" customFormat="1" ht="15" x14ac:dyDescent="0.25">
      <c r="A57" s="62">
        <v>44418</v>
      </c>
      <c r="B57" s="58">
        <v>23322</v>
      </c>
      <c r="C57" s="74" t="s">
        <v>58</v>
      </c>
      <c r="D57" s="61"/>
      <c r="E57" s="60">
        <v>34216.800000000003</v>
      </c>
      <c r="F57" s="43"/>
    </row>
    <row r="58" spans="1:6" s="9" customFormat="1" ht="15" x14ac:dyDescent="0.25">
      <c r="A58" s="62">
        <v>44418</v>
      </c>
      <c r="B58" s="58">
        <v>23323</v>
      </c>
      <c r="C58" s="75" t="s">
        <v>57</v>
      </c>
      <c r="D58" s="61"/>
      <c r="E58" s="60">
        <v>52805.78</v>
      </c>
      <c r="F58" s="43"/>
    </row>
    <row r="59" spans="1:6" s="9" customFormat="1" ht="15" x14ac:dyDescent="0.25">
      <c r="A59" s="62">
        <v>44418</v>
      </c>
      <c r="B59" s="58">
        <v>23324</v>
      </c>
      <c r="C59" s="74" t="s">
        <v>56</v>
      </c>
      <c r="D59" s="61"/>
      <c r="E59" s="60">
        <v>45125</v>
      </c>
      <c r="F59" s="43"/>
    </row>
    <row r="60" spans="1:6" s="9" customFormat="1" ht="15" x14ac:dyDescent="0.25">
      <c r="A60" s="62">
        <v>44418</v>
      </c>
      <c r="B60" s="58">
        <v>23325</v>
      </c>
      <c r="C60" s="59" t="s">
        <v>55</v>
      </c>
      <c r="D60" s="61"/>
      <c r="E60" s="60">
        <v>118595.7</v>
      </c>
      <c r="F60" s="43"/>
    </row>
    <row r="61" spans="1:6" s="9" customFormat="1" ht="15.75" thickBot="1" x14ac:dyDescent="0.3">
      <c r="A61" s="73">
        <v>44419</v>
      </c>
      <c r="B61" s="72">
        <v>1</v>
      </c>
      <c r="C61" s="71" t="s">
        <v>8</v>
      </c>
      <c r="D61" s="70"/>
      <c r="E61" s="69">
        <v>378.84</v>
      </c>
      <c r="F61" s="43"/>
    </row>
    <row r="62" spans="1:6" s="9" customFormat="1" ht="15" x14ac:dyDescent="0.25">
      <c r="A62" s="68">
        <v>44420</v>
      </c>
      <c r="B62" s="67">
        <v>1</v>
      </c>
      <c r="C62" s="66" t="s">
        <v>54</v>
      </c>
      <c r="D62" s="65"/>
      <c r="E62" s="64">
        <v>55000</v>
      </c>
      <c r="F62" s="43"/>
    </row>
    <row r="63" spans="1:6" s="9" customFormat="1" ht="15" x14ac:dyDescent="0.25">
      <c r="A63" s="62">
        <v>44420</v>
      </c>
      <c r="B63" s="58">
        <v>1</v>
      </c>
      <c r="C63" s="59" t="s">
        <v>53</v>
      </c>
      <c r="D63" s="61"/>
      <c r="E63" s="60">
        <v>516750.05</v>
      </c>
      <c r="F63" s="43"/>
    </row>
    <row r="64" spans="1:6" s="9" customFormat="1" ht="15" x14ac:dyDescent="0.25">
      <c r="A64" s="62">
        <v>44420</v>
      </c>
      <c r="B64" s="58">
        <v>1</v>
      </c>
      <c r="C64" s="63" t="s">
        <v>52</v>
      </c>
      <c r="D64" s="61">
        <v>6000</v>
      </c>
      <c r="E64" s="60"/>
      <c r="F64" s="43"/>
    </row>
    <row r="65" spans="1:6" s="9" customFormat="1" ht="15" x14ac:dyDescent="0.25">
      <c r="A65" s="57">
        <v>44420</v>
      </c>
      <c r="B65" s="58">
        <v>1</v>
      </c>
      <c r="C65" s="59" t="s">
        <v>8</v>
      </c>
      <c r="D65" s="61"/>
      <c r="E65" s="60">
        <v>407.42</v>
      </c>
      <c r="F65" s="43"/>
    </row>
    <row r="66" spans="1:6" s="9" customFormat="1" ht="15" x14ac:dyDescent="0.25">
      <c r="A66" s="57">
        <v>44421</v>
      </c>
      <c r="B66" s="58">
        <v>1</v>
      </c>
      <c r="C66" s="59" t="s">
        <v>8</v>
      </c>
      <c r="D66" s="61"/>
      <c r="E66" s="60">
        <v>970.33</v>
      </c>
      <c r="F66" s="43"/>
    </row>
    <row r="67" spans="1:6" s="9" customFormat="1" ht="15" x14ac:dyDescent="0.25">
      <c r="A67" s="62">
        <v>44425</v>
      </c>
      <c r="B67" s="58">
        <v>23326</v>
      </c>
      <c r="C67" s="59" t="s">
        <v>51</v>
      </c>
      <c r="D67" s="61"/>
      <c r="E67" s="60">
        <v>1696.85</v>
      </c>
      <c r="F67" s="43"/>
    </row>
    <row r="68" spans="1:6" s="9" customFormat="1" ht="15" x14ac:dyDescent="0.25">
      <c r="A68" s="62">
        <v>44425</v>
      </c>
      <c r="B68" s="58">
        <v>23327</v>
      </c>
      <c r="C68" s="59" t="s">
        <v>50</v>
      </c>
      <c r="D68" s="61"/>
      <c r="E68" s="60">
        <v>27743.75</v>
      </c>
      <c r="F68" s="43"/>
    </row>
    <row r="69" spans="1:6" s="9" customFormat="1" ht="15" x14ac:dyDescent="0.25">
      <c r="A69" s="62">
        <v>44425</v>
      </c>
      <c r="B69" s="58">
        <v>23328</v>
      </c>
      <c r="C69" s="59" t="s">
        <v>49</v>
      </c>
      <c r="D69" s="61"/>
      <c r="E69" s="60">
        <v>27629.01</v>
      </c>
      <c r="F69" s="43"/>
    </row>
    <row r="70" spans="1:6" s="9" customFormat="1" ht="15" x14ac:dyDescent="0.25">
      <c r="A70" s="62">
        <v>44425</v>
      </c>
      <c r="B70" s="58">
        <v>23329</v>
      </c>
      <c r="C70" s="59" t="s">
        <v>38</v>
      </c>
      <c r="D70" s="61"/>
      <c r="E70" s="60">
        <v>45000</v>
      </c>
      <c r="F70" s="43"/>
    </row>
    <row r="71" spans="1:6" s="9" customFormat="1" ht="15" x14ac:dyDescent="0.25">
      <c r="A71" s="57">
        <v>44425</v>
      </c>
      <c r="B71" s="58">
        <v>1</v>
      </c>
      <c r="C71" s="59" t="s">
        <v>48</v>
      </c>
      <c r="D71" s="61"/>
      <c r="E71" s="60">
        <v>25410</v>
      </c>
      <c r="F71" s="43"/>
    </row>
    <row r="72" spans="1:6" s="9" customFormat="1" ht="15" x14ac:dyDescent="0.25">
      <c r="A72" s="62">
        <v>44425</v>
      </c>
      <c r="B72" s="58">
        <v>1</v>
      </c>
      <c r="C72" s="59" t="s">
        <v>8</v>
      </c>
      <c r="D72" s="61"/>
      <c r="E72" s="60">
        <v>146.5</v>
      </c>
      <c r="F72" s="43"/>
    </row>
    <row r="73" spans="1:6" s="9" customFormat="1" ht="15" x14ac:dyDescent="0.25">
      <c r="A73" s="57">
        <v>44426</v>
      </c>
      <c r="B73" s="58">
        <v>23330</v>
      </c>
      <c r="C73" s="59" t="s">
        <v>47</v>
      </c>
      <c r="D73" s="61"/>
      <c r="E73" s="60">
        <v>812018.28</v>
      </c>
      <c r="F73" s="43"/>
    </row>
    <row r="74" spans="1:6" s="9" customFormat="1" ht="15" x14ac:dyDescent="0.25">
      <c r="A74" s="57">
        <v>44426</v>
      </c>
      <c r="B74" s="58">
        <v>23331</v>
      </c>
      <c r="C74" s="59" t="s">
        <v>38</v>
      </c>
      <c r="D74" s="61"/>
      <c r="E74" s="60">
        <v>40254.239999999998</v>
      </c>
      <c r="F74" s="43"/>
    </row>
    <row r="75" spans="1:6" s="9" customFormat="1" ht="15" x14ac:dyDescent="0.25">
      <c r="A75" s="57">
        <v>44426</v>
      </c>
      <c r="B75" s="58">
        <v>1</v>
      </c>
      <c r="C75" s="59" t="s">
        <v>8</v>
      </c>
      <c r="D75" s="61"/>
      <c r="E75" s="60">
        <v>217.8</v>
      </c>
      <c r="F75" s="43"/>
    </row>
    <row r="76" spans="1:6" s="9" customFormat="1" ht="15" x14ac:dyDescent="0.25">
      <c r="A76" s="57">
        <v>44427</v>
      </c>
      <c r="B76" s="58">
        <v>1</v>
      </c>
      <c r="C76" s="59" t="s">
        <v>8</v>
      </c>
      <c r="D76" s="61"/>
      <c r="E76" s="60">
        <v>75.86</v>
      </c>
      <c r="F76" s="43"/>
    </row>
    <row r="77" spans="1:6" s="9" customFormat="1" ht="15" x14ac:dyDescent="0.25">
      <c r="A77" s="57">
        <v>44428</v>
      </c>
      <c r="B77" s="58">
        <v>1</v>
      </c>
      <c r="C77" s="59" t="s">
        <v>8</v>
      </c>
      <c r="D77" s="61"/>
      <c r="E77" s="60">
        <v>177.81</v>
      </c>
      <c r="F77" s="43"/>
    </row>
    <row r="78" spans="1:6" s="9" customFormat="1" ht="15" x14ac:dyDescent="0.25">
      <c r="A78" s="57">
        <v>44431</v>
      </c>
      <c r="B78" s="58">
        <v>1</v>
      </c>
      <c r="C78" s="59" t="s">
        <v>46</v>
      </c>
      <c r="D78" s="61"/>
      <c r="E78" s="60">
        <v>6063235.9299999997</v>
      </c>
      <c r="F78" s="43"/>
    </row>
    <row r="79" spans="1:6" s="9" customFormat="1" ht="15" x14ac:dyDescent="0.25">
      <c r="A79" s="57">
        <v>44431</v>
      </c>
      <c r="B79" s="58">
        <v>1</v>
      </c>
      <c r="C79" s="59" t="s">
        <v>45</v>
      </c>
      <c r="D79" s="61"/>
      <c r="E79" s="60">
        <v>11250</v>
      </c>
      <c r="F79" s="43"/>
    </row>
    <row r="80" spans="1:6" s="9" customFormat="1" ht="15" x14ac:dyDescent="0.25">
      <c r="A80" s="57">
        <v>44431</v>
      </c>
      <c r="B80" s="58">
        <v>1</v>
      </c>
      <c r="C80" s="59" t="s">
        <v>44</v>
      </c>
      <c r="D80" s="61"/>
      <c r="E80" s="60">
        <v>11250</v>
      </c>
      <c r="F80" s="43"/>
    </row>
    <row r="81" spans="1:6" s="9" customFormat="1" ht="15" x14ac:dyDescent="0.25">
      <c r="A81" s="57">
        <v>44431</v>
      </c>
      <c r="B81" s="56">
        <v>1</v>
      </c>
      <c r="C81" s="55" t="s">
        <v>43</v>
      </c>
      <c r="D81" s="61"/>
      <c r="E81" s="60">
        <v>600280.19999999995</v>
      </c>
      <c r="F81" s="43"/>
    </row>
    <row r="82" spans="1:6" s="9" customFormat="1" ht="15" x14ac:dyDescent="0.25">
      <c r="A82" s="57">
        <v>44431</v>
      </c>
      <c r="B82" s="58">
        <v>1</v>
      </c>
      <c r="C82" s="59" t="s">
        <v>42</v>
      </c>
      <c r="D82" s="61"/>
      <c r="E82" s="60">
        <v>275000</v>
      </c>
      <c r="F82" s="43"/>
    </row>
    <row r="83" spans="1:6" s="9" customFormat="1" ht="15" x14ac:dyDescent="0.25">
      <c r="A83" s="57">
        <v>44431</v>
      </c>
      <c r="B83" s="58">
        <v>23332</v>
      </c>
      <c r="C83" s="59" t="s">
        <v>38</v>
      </c>
      <c r="D83" s="61"/>
      <c r="E83" s="60">
        <v>56500</v>
      </c>
      <c r="F83" s="43"/>
    </row>
    <row r="84" spans="1:6" s="9" customFormat="1" ht="15" x14ac:dyDescent="0.25">
      <c r="A84" s="57">
        <v>44431</v>
      </c>
      <c r="B84" s="58">
        <v>23333</v>
      </c>
      <c r="C84" s="59" t="s">
        <v>41</v>
      </c>
      <c r="D84" s="61"/>
      <c r="E84" s="60">
        <v>8179.05</v>
      </c>
      <c r="F84" s="43"/>
    </row>
    <row r="85" spans="1:6" s="9" customFormat="1" ht="15" x14ac:dyDescent="0.25">
      <c r="A85" s="57">
        <v>44431</v>
      </c>
      <c r="B85" s="58">
        <v>23334</v>
      </c>
      <c r="C85" s="59" t="s">
        <v>40</v>
      </c>
      <c r="D85" s="61"/>
      <c r="E85" s="60">
        <v>7881.75</v>
      </c>
      <c r="F85" s="43"/>
    </row>
    <row r="86" spans="1:6" s="9" customFormat="1" ht="15" x14ac:dyDescent="0.25">
      <c r="A86" s="57">
        <v>44431</v>
      </c>
      <c r="B86" s="58">
        <v>23335</v>
      </c>
      <c r="C86" s="59" t="s">
        <v>39</v>
      </c>
      <c r="D86" s="61"/>
      <c r="E86" s="60">
        <v>107584.02</v>
      </c>
      <c r="F86" s="43"/>
    </row>
    <row r="87" spans="1:6" s="9" customFormat="1" ht="15" x14ac:dyDescent="0.25">
      <c r="A87" s="57">
        <v>44431</v>
      </c>
      <c r="B87" s="58">
        <v>23336</v>
      </c>
      <c r="C87" s="59" t="s">
        <v>38</v>
      </c>
      <c r="D87" s="61"/>
      <c r="E87" s="60">
        <v>40254.239999999998</v>
      </c>
      <c r="F87" s="43"/>
    </row>
    <row r="88" spans="1:6" s="9" customFormat="1" ht="15" x14ac:dyDescent="0.25">
      <c r="A88" s="57">
        <v>44431</v>
      </c>
      <c r="B88" s="58">
        <v>23337</v>
      </c>
      <c r="C88" s="59" t="s">
        <v>37</v>
      </c>
      <c r="D88" s="61"/>
      <c r="E88" s="60">
        <v>17361.59</v>
      </c>
      <c r="F88" s="43"/>
    </row>
    <row r="89" spans="1:6" s="9" customFormat="1" ht="15" x14ac:dyDescent="0.25">
      <c r="A89" s="57">
        <v>44431</v>
      </c>
      <c r="B89" s="56">
        <v>1</v>
      </c>
      <c r="C89" s="55" t="s">
        <v>8</v>
      </c>
      <c r="D89" s="61"/>
      <c r="E89" s="60">
        <v>1475.95</v>
      </c>
      <c r="F89" s="43"/>
    </row>
    <row r="90" spans="1:6" s="9" customFormat="1" ht="15" x14ac:dyDescent="0.25">
      <c r="A90" s="57">
        <v>44432</v>
      </c>
      <c r="B90" s="56">
        <v>1</v>
      </c>
      <c r="C90" s="55" t="s">
        <v>8</v>
      </c>
      <c r="D90" s="61"/>
      <c r="E90" s="60">
        <v>2248.66</v>
      </c>
      <c r="F90" s="43"/>
    </row>
    <row r="91" spans="1:6" s="9" customFormat="1" ht="15" x14ac:dyDescent="0.25">
      <c r="A91" s="62">
        <v>44433</v>
      </c>
      <c r="B91" s="58">
        <v>23338</v>
      </c>
      <c r="C91" s="55" t="s">
        <v>36</v>
      </c>
      <c r="D91" s="61"/>
      <c r="E91" s="60">
        <v>23960</v>
      </c>
      <c r="F91" s="43"/>
    </row>
    <row r="92" spans="1:6" s="9" customFormat="1" ht="15" x14ac:dyDescent="0.25">
      <c r="A92" s="62">
        <v>44433</v>
      </c>
      <c r="B92" s="58">
        <v>23339</v>
      </c>
      <c r="C92" s="55" t="s">
        <v>35</v>
      </c>
      <c r="D92" s="61"/>
      <c r="E92" s="60">
        <v>176039.87</v>
      </c>
      <c r="F92" s="43"/>
    </row>
    <row r="93" spans="1:6" s="9" customFormat="1" ht="15" x14ac:dyDescent="0.25">
      <c r="A93" s="62">
        <v>44433</v>
      </c>
      <c r="B93" s="58">
        <v>23340</v>
      </c>
      <c r="C93" s="59" t="s">
        <v>34</v>
      </c>
      <c r="D93" s="61"/>
      <c r="E93" s="60">
        <v>18668.599999999999</v>
      </c>
      <c r="F93" s="43"/>
    </row>
    <row r="94" spans="1:6" s="9" customFormat="1" ht="15" x14ac:dyDescent="0.25">
      <c r="A94" s="62">
        <v>44433</v>
      </c>
      <c r="B94" s="58">
        <v>23341</v>
      </c>
      <c r="C94" s="59" t="s">
        <v>33</v>
      </c>
      <c r="D94" s="61"/>
      <c r="E94" s="60">
        <v>2713077.16</v>
      </c>
      <c r="F94" s="43"/>
    </row>
    <row r="95" spans="1:6" s="9" customFormat="1" ht="15" x14ac:dyDescent="0.25">
      <c r="A95" s="62">
        <v>44433</v>
      </c>
      <c r="B95" s="56">
        <v>1</v>
      </c>
      <c r="C95" s="55" t="s">
        <v>8</v>
      </c>
      <c r="D95" s="61"/>
      <c r="E95" s="60">
        <v>259.31</v>
      </c>
      <c r="F95" s="43"/>
    </row>
    <row r="96" spans="1:6" s="9" customFormat="1" ht="15" x14ac:dyDescent="0.25">
      <c r="A96" s="62">
        <v>44434</v>
      </c>
      <c r="B96" s="58">
        <v>1</v>
      </c>
      <c r="C96" s="59" t="s">
        <v>32</v>
      </c>
      <c r="D96" s="61">
        <v>6000</v>
      </c>
      <c r="E96" s="60"/>
      <c r="F96" s="43"/>
    </row>
    <row r="97" spans="1:6" s="9" customFormat="1" ht="15" x14ac:dyDescent="0.25">
      <c r="A97" s="62">
        <v>44434</v>
      </c>
      <c r="B97" s="58">
        <v>1</v>
      </c>
      <c r="C97" s="59" t="s">
        <v>31</v>
      </c>
      <c r="D97" s="61"/>
      <c r="E97" s="60">
        <v>39000</v>
      </c>
      <c r="F97" s="43"/>
    </row>
    <row r="98" spans="1:6" s="9" customFormat="1" ht="15" x14ac:dyDescent="0.25">
      <c r="A98" s="62">
        <v>44434</v>
      </c>
      <c r="B98" s="56">
        <v>1</v>
      </c>
      <c r="C98" s="55" t="s">
        <v>8</v>
      </c>
      <c r="D98" s="61"/>
      <c r="E98" s="60">
        <v>159.66999999999999</v>
      </c>
      <c r="F98" s="43"/>
    </row>
    <row r="99" spans="1:6" s="9" customFormat="1" ht="15" x14ac:dyDescent="0.25">
      <c r="A99" s="57">
        <v>44435</v>
      </c>
      <c r="B99" s="56">
        <v>1</v>
      </c>
      <c r="C99" s="55" t="s">
        <v>30</v>
      </c>
      <c r="D99" s="61"/>
      <c r="E99" s="60">
        <v>55000</v>
      </c>
      <c r="F99" s="43"/>
    </row>
    <row r="100" spans="1:6" s="9" customFormat="1" ht="15" x14ac:dyDescent="0.25">
      <c r="A100" s="57">
        <v>44435</v>
      </c>
      <c r="B100" s="58">
        <v>23342</v>
      </c>
      <c r="C100" s="59" t="s">
        <v>29</v>
      </c>
      <c r="D100" s="61"/>
      <c r="E100" s="60">
        <v>9446.7999999999993</v>
      </c>
      <c r="F100" s="43"/>
    </row>
    <row r="101" spans="1:6" s="9" customFormat="1" ht="15" x14ac:dyDescent="0.25">
      <c r="A101" s="57">
        <v>44435</v>
      </c>
      <c r="B101" s="56">
        <v>23343</v>
      </c>
      <c r="C101" s="55" t="s">
        <v>28</v>
      </c>
      <c r="D101" s="47"/>
      <c r="E101" s="54">
        <v>28005.21</v>
      </c>
      <c r="F101" s="43"/>
    </row>
    <row r="102" spans="1:6" s="9" customFormat="1" ht="15" x14ac:dyDescent="0.25">
      <c r="A102" s="57">
        <v>44435</v>
      </c>
      <c r="B102" s="58">
        <v>23344</v>
      </c>
      <c r="C102" s="55" t="s">
        <v>27</v>
      </c>
      <c r="D102" s="47"/>
      <c r="E102" s="54">
        <v>29052</v>
      </c>
      <c r="F102" s="43"/>
    </row>
    <row r="103" spans="1:6" s="9" customFormat="1" ht="15" x14ac:dyDescent="0.25">
      <c r="A103" s="57">
        <v>44435</v>
      </c>
      <c r="B103" s="56">
        <v>23345</v>
      </c>
      <c r="C103" s="55" t="s">
        <v>26</v>
      </c>
      <c r="D103" s="47"/>
      <c r="E103" s="54">
        <v>261713.59</v>
      </c>
      <c r="F103" s="43"/>
    </row>
    <row r="104" spans="1:6" s="9" customFormat="1" ht="15" x14ac:dyDescent="0.25">
      <c r="A104" s="57">
        <v>44435</v>
      </c>
      <c r="B104" s="58">
        <v>23346</v>
      </c>
      <c r="C104" s="59" t="s">
        <v>25</v>
      </c>
      <c r="D104" s="47"/>
      <c r="E104" s="54">
        <v>56500</v>
      </c>
      <c r="F104" s="43"/>
    </row>
    <row r="105" spans="1:6" s="9" customFormat="1" ht="15" x14ac:dyDescent="0.25">
      <c r="A105" s="57">
        <v>44435</v>
      </c>
      <c r="B105" s="56">
        <v>23347</v>
      </c>
      <c r="C105" s="55" t="s">
        <v>24</v>
      </c>
      <c r="D105" s="47"/>
      <c r="E105" s="54">
        <v>115081.92</v>
      </c>
      <c r="F105" s="43"/>
    </row>
    <row r="106" spans="1:6" s="9" customFormat="1" ht="15" x14ac:dyDescent="0.25">
      <c r="A106" s="57">
        <v>44435</v>
      </c>
      <c r="B106" s="58">
        <v>23348</v>
      </c>
      <c r="C106" s="55" t="s">
        <v>23</v>
      </c>
      <c r="D106" s="56"/>
      <c r="E106" s="54">
        <v>13500</v>
      </c>
      <c r="F106" s="43"/>
    </row>
    <row r="107" spans="1:6" s="9" customFormat="1" ht="15" x14ac:dyDescent="0.25">
      <c r="A107" s="57">
        <v>44435</v>
      </c>
      <c r="B107" s="56">
        <v>23349</v>
      </c>
      <c r="C107" s="55" t="s">
        <v>22</v>
      </c>
      <c r="D107" s="47"/>
      <c r="E107" s="54">
        <v>25000</v>
      </c>
      <c r="F107" s="43"/>
    </row>
    <row r="108" spans="1:6" s="9" customFormat="1" ht="15" x14ac:dyDescent="0.25">
      <c r="A108" s="57">
        <v>44435</v>
      </c>
      <c r="B108" s="58">
        <v>23350</v>
      </c>
      <c r="C108" s="55" t="s">
        <v>21</v>
      </c>
      <c r="D108" s="47"/>
      <c r="E108" s="54">
        <v>120593</v>
      </c>
      <c r="F108" s="43"/>
    </row>
    <row r="109" spans="1:6" s="9" customFormat="1" ht="15" x14ac:dyDescent="0.25">
      <c r="A109" s="57">
        <v>44435</v>
      </c>
      <c r="B109" s="56">
        <v>23351</v>
      </c>
      <c r="C109" s="55" t="s">
        <v>20</v>
      </c>
      <c r="D109" s="47"/>
      <c r="E109" s="54">
        <v>8079.5</v>
      </c>
      <c r="F109" s="43"/>
    </row>
    <row r="110" spans="1:6" s="9" customFormat="1" ht="15" x14ac:dyDescent="0.25">
      <c r="A110" s="57">
        <v>44435</v>
      </c>
      <c r="B110" s="56">
        <v>1</v>
      </c>
      <c r="C110" s="55" t="s">
        <v>8</v>
      </c>
      <c r="D110" s="47"/>
      <c r="E110" s="54">
        <v>107.03</v>
      </c>
      <c r="F110" s="43"/>
    </row>
    <row r="111" spans="1:6" s="9" customFormat="1" ht="15" x14ac:dyDescent="0.25">
      <c r="A111" s="57">
        <v>44438</v>
      </c>
      <c r="B111" s="56">
        <v>1</v>
      </c>
      <c r="C111" s="55" t="s">
        <v>19</v>
      </c>
      <c r="D111" s="47">
        <v>1000000</v>
      </c>
      <c r="E111" s="54"/>
      <c r="F111" s="43"/>
    </row>
    <row r="112" spans="1:6" s="9" customFormat="1" ht="15" x14ac:dyDescent="0.25">
      <c r="A112" s="57">
        <v>44438</v>
      </c>
      <c r="B112" s="56">
        <v>23352</v>
      </c>
      <c r="C112" s="55" t="s">
        <v>18</v>
      </c>
      <c r="D112" s="47"/>
      <c r="E112" s="54">
        <v>213386.94</v>
      </c>
      <c r="F112" s="43"/>
    </row>
    <row r="113" spans="1:6" s="9" customFormat="1" ht="15" x14ac:dyDescent="0.25">
      <c r="A113" s="57">
        <v>44438</v>
      </c>
      <c r="B113" s="56">
        <v>23353</v>
      </c>
      <c r="C113" s="55" t="s">
        <v>17</v>
      </c>
      <c r="D113" s="47"/>
      <c r="E113" s="54">
        <v>18428.78</v>
      </c>
      <c r="F113" s="43"/>
    </row>
    <row r="114" spans="1:6" s="9" customFormat="1" ht="15" x14ac:dyDescent="0.25">
      <c r="A114" s="57">
        <v>44438</v>
      </c>
      <c r="B114" s="56">
        <v>2354</v>
      </c>
      <c r="C114" s="55" t="s">
        <v>16</v>
      </c>
      <c r="D114" s="47"/>
      <c r="E114" s="54">
        <v>8249</v>
      </c>
      <c r="F114" s="43"/>
    </row>
    <row r="115" spans="1:6" s="9" customFormat="1" ht="15" x14ac:dyDescent="0.25">
      <c r="A115" s="57">
        <v>44438</v>
      </c>
      <c r="B115" s="56">
        <v>1</v>
      </c>
      <c r="C115" s="55" t="s">
        <v>8</v>
      </c>
      <c r="D115" s="47"/>
      <c r="E115" s="54">
        <v>4288.2</v>
      </c>
      <c r="F115" s="43"/>
    </row>
    <row r="116" spans="1:6" s="9" customFormat="1" ht="15" x14ac:dyDescent="0.25">
      <c r="A116" s="57">
        <v>44439</v>
      </c>
      <c r="B116" s="56">
        <v>23355</v>
      </c>
      <c r="C116" s="55" t="s">
        <v>15</v>
      </c>
      <c r="D116" s="47"/>
      <c r="E116" s="54">
        <v>45000</v>
      </c>
      <c r="F116" s="43"/>
    </row>
    <row r="117" spans="1:6" s="9" customFormat="1" ht="15.75" thickBot="1" x14ac:dyDescent="0.3">
      <c r="A117" s="53">
        <v>44439</v>
      </c>
      <c r="B117" s="52">
        <v>23356</v>
      </c>
      <c r="C117" s="51" t="s">
        <v>14</v>
      </c>
      <c r="D117" s="44"/>
      <c r="E117" s="50">
        <v>18746.7</v>
      </c>
      <c r="F117" s="43"/>
    </row>
    <row r="118" spans="1:6" s="9" customFormat="1" ht="15" x14ac:dyDescent="0.25">
      <c r="A118" s="49">
        <v>44439</v>
      </c>
      <c r="B118" s="46">
        <v>23357</v>
      </c>
      <c r="C118" s="48" t="s">
        <v>13</v>
      </c>
      <c r="D118" s="45"/>
      <c r="E118" s="47">
        <v>31357.5</v>
      </c>
      <c r="F118" s="43"/>
    </row>
    <row r="119" spans="1:6" s="9" customFormat="1" ht="15" x14ac:dyDescent="0.25">
      <c r="A119" s="49">
        <v>44439</v>
      </c>
      <c r="B119" s="46">
        <v>23358</v>
      </c>
      <c r="C119" s="48" t="s">
        <v>12</v>
      </c>
      <c r="D119" s="45"/>
      <c r="E119" s="47">
        <v>9417.92</v>
      </c>
      <c r="F119" s="43"/>
    </row>
    <row r="120" spans="1:6" s="9" customFormat="1" ht="15" x14ac:dyDescent="0.25">
      <c r="A120" s="49">
        <v>44439</v>
      </c>
      <c r="B120" s="46">
        <v>23359</v>
      </c>
      <c r="C120" s="48" t="s">
        <v>11</v>
      </c>
      <c r="D120" s="45"/>
      <c r="E120" s="47">
        <v>22148</v>
      </c>
      <c r="F120" s="43"/>
    </row>
    <row r="121" spans="1:6" s="9" customFormat="1" ht="15" x14ac:dyDescent="0.25">
      <c r="A121" s="49">
        <v>44439</v>
      </c>
      <c r="B121" s="46">
        <v>23360</v>
      </c>
      <c r="C121" s="48" t="s">
        <v>10</v>
      </c>
      <c r="D121" s="45"/>
      <c r="E121" s="47">
        <v>99821.62</v>
      </c>
      <c r="F121" s="43"/>
    </row>
    <row r="122" spans="1:6" s="9" customFormat="1" ht="15" x14ac:dyDescent="0.25">
      <c r="A122" s="49">
        <v>44439</v>
      </c>
      <c r="B122" s="46">
        <v>23361</v>
      </c>
      <c r="C122" s="48" t="s">
        <v>9</v>
      </c>
      <c r="D122" s="45"/>
      <c r="E122" s="47">
        <v>30023.02</v>
      </c>
      <c r="F122" s="43"/>
    </row>
    <row r="123" spans="1:6" s="9" customFormat="1" ht="15" x14ac:dyDescent="0.25">
      <c r="A123" s="49">
        <v>44439</v>
      </c>
      <c r="B123" s="46">
        <v>1</v>
      </c>
      <c r="C123" s="48" t="s">
        <v>8</v>
      </c>
      <c r="D123" s="45"/>
      <c r="E123" s="47">
        <v>331.56</v>
      </c>
      <c r="F123" s="43"/>
    </row>
    <row r="124" spans="1:6" s="9" customFormat="1" ht="15.75" thickBot="1" x14ac:dyDescent="0.3">
      <c r="A124" s="49">
        <v>44439</v>
      </c>
      <c r="B124" s="46">
        <v>1</v>
      </c>
      <c r="C124" s="48" t="s">
        <v>7</v>
      </c>
      <c r="D124" s="45"/>
      <c r="E124" s="47">
        <v>175</v>
      </c>
      <c r="F124" s="43"/>
    </row>
    <row r="125" spans="1:6" s="2" customFormat="1" ht="15" thickBot="1" x14ac:dyDescent="0.25">
      <c r="A125" s="42"/>
      <c r="B125" s="41"/>
      <c r="C125" s="40" t="s">
        <v>6</v>
      </c>
      <c r="D125" s="39">
        <f>SUM(D10:D124)</f>
        <v>83441587.060000002</v>
      </c>
      <c r="E125" s="38">
        <f>SUM(E10:E124)</f>
        <v>76525400.989999995</v>
      </c>
    </row>
    <row r="126" spans="1:6" s="2" customFormat="1" x14ac:dyDescent="0.2">
      <c r="A126" s="37"/>
      <c r="B126" s="36"/>
      <c r="C126" s="36"/>
      <c r="D126" s="35"/>
      <c r="E126" s="34"/>
    </row>
    <row r="127" spans="1:6" s="2" customFormat="1" ht="15.75" x14ac:dyDescent="0.25">
      <c r="A127" s="29" t="s">
        <v>5</v>
      </c>
      <c r="B127" s="32"/>
      <c r="C127" s="31"/>
      <c r="D127" s="26" t="s">
        <v>4</v>
      </c>
      <c r="E127" s="25"/>
    </row>
    <row r="128" spans="1:6" s="2" customFormat="1" ht="15.75" x14ac:dyDescent="0.25">
      <c r="A128" s="33"/>
      <c r="B128" s="32"/>
      <c r="C128" s="31"/>
      <c r="D128" s="11"/>
      <c r="E128" s="30"/>
    </row>
    <row r="129" spans="1:5" s="2" customFormat="1" ht="15.75" x14ac:dyDescent="0.25">
      <c r="A129" s="33"/>
      <c r="B129" s="32"/>
      <c r="C129" s="31"/>
      <c r="D129" s="11"/>
      <c r="E129" s="30"/>
    </row>
    <row r="130" spans="1:5" s="2" customFormat="1" ht="15.75" x14ac:dyDescent="0.25">
      <c r="A130" s="29" t="s">
        <v>3</v>
      </c>
      <c r="B130" s="28"/>
      <c r="C130" s="27"/>
      <c r="D130" s="26" t="s">
        <v>2</v>
      </c>
      <c r="E130" s="25"/>
    </row>
    <row r="131" spans="1:5" s="2" customFormat="1" ht="16.5" thickBot="1" x14ac:dyDescent="0.3">
      <c r="A131" s="24" t="s">
        <v>1</v>
      </c>
      <c r="B131" s="23"/>
      <c r="C131" s="22"/>
      <c r="D131" s="21" t="s">
        <v>0</v>
      </c>
      <c r="E131" s="20"/>
    </row>
    <row r="132" spans="1:5" s="2" customFormat="1" ht="15.75" x14ac:dyDescent="0.25">
      <c r="A132" s="19"/>
      <c r="B132" s="18"/>
      <c r="C132" s="18"/>
      <c r="D132" s="11"/>
      <c r="E132" s="10"/>
    </row>
    <row r="133" spans="1:5" s="2" customFormat="1" x14ac:dyDescent="0.2">
      <c r="A133" s="8"/>
      <c r="B133" s="15"/>
      <c r="D133" s="7"/>
      <c r="E133" s="6"/>
    </row>
    <row r="134" spans="1:5" s="2" customFormat="1" x14ac:dyDescent="0.2">
      <c r="A134" s="8"/>
      <c r="B134" s="15"/>
      <c r="D134" s="7"/>
      <c r="E134" s="6"/>
    </row>
    <row r="135" spans="1:5" s="2" customFormat="1" ht="15" x14ac:dyDescent="0.25">
      <c r="A135" s="8"/>
      <c r="B135" s="15"/>
      <c r="C135" s="16"/>
      <c r="D135" s="11"/>
      <c r="E135" s="17"/>
    </row>
    <row r="136" spans="1:5" s="2" customFormat="1" ht="15" x14ac:dyDescent="0.25">
      <c r="A136" s="8"/>
      <c r="B136" s="15"/>
      <c r="C136" s="16"/>
      <c r="D136" s="11"/>
      <c r="E136" s="17"/>
    </row>
    <row r="137" spans="1:5" s="2" customFormat="1" ht="15" x14ac:dyDescent="0.25">
      <c r="A137" s="8"/>
      <c r="B137" s="15"/>
      <c r="C137" s="16"/>
      <c r="D137" s="11"/>
      <c r="E137" s="17"/>
    </row>
    <row r="138" spans="1:5" s="2" customFormat="1" x14ac:dyDescent="0.2">
      <c r="A138" s="8"/>
      <c r="B138" s="15"/>
      <c r="C138" s="16"/>
      <c r="D138" s="11"/>
      <c r="E138" s="10"/>
    </row>
    <row r="139" spans="1:5" s="2" customFormat="1" x14ac:dyDescent="0.2">
      <c r="A139" s="8"/>
      <c r="B139" s="15"/>
      <c r="C139" s="16"/>
      <c r="D139" s="11"/>
      <c r="E139" s="10"/>
    </row>
    <row r="140" spans="1:5" s="2" customFormat="1" x14ac:dyDescent="0.2">
      <c r="A140" s="8"/>
      <c r="B140" s="15"/>
      <c r="C140" s="16"/>
      <c r="D140" s="11"/>
      <c r="E140" s="10"/>
    </row>
    <row r="141" spans="1:5" s="2" customFormat="1" x14ac:dyDescent="0.2">
      <c r="A141" s="8"/>
      <c r="B141" s="15"/>
      <c r="C141" s="14"/>
      <c r="D141" s="11"/>
      <c r="E141" s="13"/>
    </row>
    <row r="142" spans="1:5" s="2" customFormat="1" x14ac:dyDescent="0.2">
      <c r="A142" s="8"/>
      <c r="B142" s="12"/>
      <c r="C142" s="14"/>
      <c r="D142" s="11"/>
      <c r="E142" s="13"/>
    </row>
    <row r="143" spans="1:5" s="2" customFormat="1" x14ac:dyDescent="0.2">
      <c r="A143" s="8"/>
      <c r="C143" s="14"/>
      <c r="D143" s="11"/>
      <c r="E143" s="13"/>
    </row>
    <row r="144" spans="1:5" s="2" customFormat="1" x14ac:dyDescent="0.2">
      <c r="A144" s="8"/>
      <c r="C144" s="12"/>
      <c r="D144" s="11"/>
      <c r="E144" s="10"/>
    </row>
    <row r="145" spans="1:5" s="2" customFormat="1" x14ac:dyDescent="0.2">
      <c r="A145" s="8"/>
      <c r="D145" s="7"/>
      <c r="E145" s="6"/>
    </row>
    <row r="146" spans="1:5" s="2" customFormat="1" x14ac:dyDescent="0.2">
      <c r="A146" s="8"/>
      <c r="D146" s="7"/>
      <c r="E146" s="6"/>
    </row>
    <row r="147" spans="1:5" s="2" customFormat="1" x14ac:dyDescent="0.2">
      <c r="A147" s="8"/>
      <c r="D147" s="7"/>
      <c r="E147" s="6"/>
    </row>
    <row r="148" spans="1:5" s="2" customFormat="1" x14ac:dyDescent="0.2">
      <c r="A148" s="8"/>
      <c r="D148" s="7"/>
      <c r="E148" s="6"/>
    </row>
    <row r="149" spans="1:5" s="2" customFormat="1" x14ac:dyDescent="0.2">
      <c r="A149" s="8"/>
      <c r="D149" s="7"/>
      <c r="E149" s="6"/>
    </row>
    <row r="150" spans="1:5" s="2" customFormat="1" x14ac:dyDescent="0.2">
      <c r="A150" s="8"/>
      <c r="D150" s="7"/>
      <c r="E150" s="6"/>
    </row>
    <row r="151" spans="1:5" s="2" customFormat="1" x14ac:dyDescent="0.2">
      <c r="A151" s="8"/>
      <c r="D151" s="7"/>
      <c r="E151" s="6"/>
    </row>
    <row r="152" spans="1:5" s="2" customFormat="1" x14ac:dyDescent="0.2">
      <c r="A152" s="8"/>
      <c r="D152" s="7"/>
      <c r="E152" s="6"/>
    </row>
    <row r="153" spans="1:5" s="2" customFormat="1" x14ac:dyDescent="0.2">
      <c r="A153" s="8"/>
      <c r="D153" s="7"/>
      <c r="E153" s="6"/>
    </row>
    <row r="154" spans="1:5" s="2" customFormat="1" x14ac:dyDescent="0.2">
      <c r="A154" s="8"/>
      <c r="D154" s="7"/>
      <c r="E154" s="6"/>
    </row>
    <row r="155" spans="1:5" s="2" customFormat="1" x14ac:dyDescent="0.2">
      <c r="A155" s="8"/>
      <c r="D155" s="7"/>
      <c r="E155" s="6"/>
    </row>
    <row r="156" spans="1:5" s="2" customFormat="1" x14ac:dyDescent="0.2">
      <c r="A156" s="8"/>
      <c r="D156" s="7"/>
      <c r="E156" s="6"/>
    </row>
    <row r="157" spans="1:5" s="2" customFormat="1" x14ac:dyDescent="0.2">
      <c r="A157" s="8"/>
      <c r="D157" s="7"/>
      <c r="E157" s="6"/>
    </row>
    <row r="158" spans="1:5" s="2" customFormat="1" x14ac:dyDescent="0.2">
      <c r="A158" s="8"/>
      <c r="D158" s="7"/>
      <c r="E158" s="6"/>
    </row>
    <row r="159" spans="1:5" s="2" customFormat="1" x14ac:dyDescent="0.2">
      <c r="A159" s="8"/>
      <c r="D159" s="7"/>
      <c r="E159" s="6"/>
    </row>
    <row r="160" spans="1:5" s="2" customFormat="1" x14ac:dyDescent="0.2">
      <c r="A160" s="8"/>
      <c r="D160" s="7"/>
      <c r="E160" s="6"/>
    </row>
    <row r="161" spans="1:5" s="2" customFormat="1" x14ac:dyDescent="0.2">
      <c r="A161" s="8"/>
      <c r="D161" s="7"/>
      <c r="E161" s="6"/>
    </row>
    <row r="162" spans="1:5" s="2" customFormat="1" x14ac:dyDescent="0.2">
      <c r="A162" s="8"/>
      <c r="D162" s="7"/>
      <c r="E162" s="6"/>
    </row>
    <row r="163" spans="1:5" s="2" customFormat="1" x14ac:dyDescent="0.2">
      <c r="A163" s="8"/>
      <c r="D163" s="7"/>
      <c r="E163" s="6"/>
    </row>
    <row r="164" spans="1:5" s="2" customFormat="1" x14ac:dyDescent="0.2">
      <c r="A164" s="8"/>
      <c r="D164" s="7"/>
      <c r="E164" s="6"/>
    </row>
    <row r="165" spans="1:5" s="2" customFormat="1" x14ac:dyDescent="0.2">
      <c r="A165" s="8"/>
      <c r="D165" s="7"/>
      <c r="E165" s="6"/>
    </row>
    <row r="166" spans="1:5" s="2" customFormat="1" x14ac:dyDescent="0.2">
      <c r="A166" s="8"/>
      <c r="D166" s="7"/>
      <c r="E166" s="6"/>
    </row>
    <row r="167" spans="1:5" s="2" customFormat="1" x14ac:dyDescent="0.2">
      <c r="A167" s="8"/>
      <c r="D167" s="7"/>
      <c r="E167" s="6"/>
    </row>
    <row r="168" spans="1:5" s="9" customFormat="1" x14ac:dyDescent="0.2">
      <c r="A168" s="8"/>
      <c r="B168" s="2"/>
      <c r="C168" s="2"/>
      <c r="D168" s="7"/>
      <c r="E168" s="6"/>
    </row>
    <row r="169" spans="1:5" s="9" customFormat="1" x14ac:dyDescent="0.2">
      <c r="A169" s="8"/>
      <c r="B169" s="2"/>
      <c r="C169" s="2"/>
      <c r="D169" s="7"/>
      <c r="E169" s="6"/>
    </row>
    <row r="170" spans="1:5" s="9" customFormat="1" x14ac:dyDescent="0.2">
      <c r="A170" s="8"/>
      <c r="B170" s="2"/>
      <c r="C170" s="2"/>
      <c r="D170" s="7"/>
      <c r="E170" s="6"/>
    </row>
    <row r="171" spans="1:5" s="9" customFormat="1" x14ac:dyDescent="0.2">
      <c r="A171" s="8"/>
      <c r="B171" s="2"/>
      <c r="C171" s="2"/>
      <c r="D171" s="7"/>
      <c r="E171" s="6"/>
    </row>
    <row r="172" spans="1:5" s="9" customFormat="1" x14ac:dyDescent="0.2">
      <c r="A172" s="8"/>
      <c r="B172" s="2"/>
      <c r="C172" s="2"/>
      <c r="D172" s="7"/>
      <c r="E172" s="6"/>
    </row>
    <row r="173" spans="1:5" s="9" customFormat="1" x14ac:dyDescent="0.2">
      <c r="A173" s="8"/>
      <c r="B173" s="2"/>
      <c r="C173" s="2"/>
      <c r="D173" s="7"/>
      <c r="E173" s="6"/>
    </row>
    <row r="174" spans="1:5" s="9" customFormat="1" x14ac:dyDescent="0.2">
      <c r="A174" s="8"/>
      <c r="B174" s="2"/>
      <c r="C174" s="2"/>
      <c r="D174" s="7"/>
      <c r="E174" s="6"/>
    </row>
    <row r="175" spans="1:5" s="9" customFormat="1" x14ac:dyDescent="0.2">
      <c r="A175" s="8"/>
      <c r="B175" s="2"/>
      <c r="C175" s="2"/>
      <c r="D175" s="7"/>
      <c r="E175" s="6"/>
    </row>
    <row r="176" spans="1:5" s="9" customFormat="1" x14ac:dyDescent="0.2">
      <c r="A176" s="8"/>
      <c r="B176" s="2"/>
      <c r="C176" s="2"/>
      <c r="D176" s="7"/>
      <c r="E176" s="6"/>
    </row>
    <row r="177" spans="1:5" s="9" customFormat="1" x14ac:dyDescent="0.2">
      <c r="A177" s="8"/>
      <c r="B177" s="2"/>
      <c r="C177" s="2"/>
      <c r="D177" s="7"/>
      <c r="E177" s="6"/>
    </row>
    <row r="178" spans="1:5" s="9" customFormat="1" x14ac:dyDescent="0.2">
      <c r="A178" s="8"/>
      <c r="B178" s="2"/>
      <c r="C178" s="2"/>
      <c r="D178" s="7"/>
      <c r="E178" s="6"/>
    </row>
    <row r="179" spans="1:5" s="2" customFormat="1" x14ac:dyDescent="0.2">
      <c r="A179" s="8"/>
      <c r="D179" s="7"/>
      <c r="E179" s="6"/>
    </row>
    <row r="180" spans="1:5" s="9" customFormat="1" x14ac:dyDescent="0.2">
      <c r="A180" s="8"/>
      <c r="B180" s="2"/>
      <c r="C180" s="2"/>
      <c r="D180" s="7"/>
      <c r="E180" s="6"/>
    </row>
    <row r="181" spans="1:5" s="2" customFormat="1" x14ac:dyDescent="0.2">
      <c r="A181" s="8"/>
      <c r="D181" s="7"/>
      <c r="E181" s="6"/>
    </row>
    <row r="182" spans="1:5" s="2" customFormat="1" x14ac:dyDescent="0.2">
      <c r="A182" s="8"/>
      <c r="D182" s="7"/>
      <c r="E182" s="6"/>
    </row>
    <row r="183" spans="1:5" s="2" customFormat="1" x14ac:dyDescent="0.2">
      <c r="A183" s="8"/>
      <c r="D183" s="7"/>
      <c r="E183" s="6"/>
    </row>
    <row r="184" spans="1:5" s="9" customFormat="1" x14ac:dyDescent="0.2">
      <c r="A184" s="8"/>
      <c r="B184" s="2"/>
      <c r="C184" s="2"/>
      <c r="D184" s="7"/>
      <c r="E184" s="6"/>
    </row>
    <row r="185" spans="1:5" s="2" customFormat="1" x14ac:dyDescent="0.2">
      <c r="A185" s="8"/>
      <c r="D185" s="7"/>
      <c r="E185" s="6"/>
    </row>
    <row r="186" spans="1:5" s="2" customFormat="1" x14ac:dyDescent="0.2">
      <c r="A186" s="8"/>
      <c r="D186" s="7"/>
      <c r="E186" s="6"/>
    </row>
    <row r="187" spans="1:5" s="2" customFormat="1" x14ac:dyDescent="0.2">
      <c r="A187" s="8"/>
      <c r="D187" s="7"/>
      <c r="E187" s="6"/>
    </row>
    <row r="188" spans="1:5" s="2" customFormat="1" x14ac:dyDescent="0.2">
      <c r="A188" s="8"/>
      <c r="D188" s="7"/>
      <c r="E188" s="6"/>
    </row>
    <row r="189" spans="1:5" s="2" customFormat="1" x14ac:dyDescent="0.2">
      <c r="A189" s="8"/>
      <c r="D189" s="7"/>
      <c r="E189" s="6"/>
    </row>
    <row r="190" spans="1:5" s="2" customFormat="1" x14ac:dyDescent="0.2">
      <c r="A190" s="8"/>
      <c r="D190" s="7"/>
      <c r="E190" s="6"/>
    </row>
    <row r="191" spans="1:5" s="2" customFormat="1" x14ac:dyDescent="0.2">
      <c r="A191" s="8"/>
      <c r="D191" s="7"/>
      <c r="E191" s="6"/>
    </row>
    <row r="192" spans="1:5" s="2" customFormat="1" x14ac:dyDescent="0.2">
      <c r="A192" s="8"/>
      <c r="D192" s="7"/>
      <c r="E192" s="6"/>
    </row>
    <row r="193" spans="1:5" s="2" customFormat="1" x14ac:dyDescent="0.2">
      <c r="A193" s="8"/>
      <c r="D193" s="7"/>
      <c r="E193" s="6"/>
    </row>
    <row r="194" spans="1:5" s="2" customFormat="1" x14ac:dyDescent="0.2">
      <c r="A194" s="8"/>
      <c r="D194" s="7"/>
      <c r="E194" s="6"/>
    </row>
    <row r="195" spans="1:5" s="2" customFormat="1" x14ac:dyDescent="0.2">
      <c r="A195" s="8"/>
      <c r="D195" s="7"/>
      <c r="E195" s="6"/>
    </row>
    <row r="196" spans="1:5" s="2" customFormat="1" x14ac:dyDescent="0.2">
      <c r="A196" s="8"/>
      <c r="D196" s="7"/>
      <c r="E196" s="6"/>
    </row>
    <row r="197" spans="1:5" s="2" customFormat="1" x14ac:dyDescent="0.2">
      <c r="A197" s="8"/>
      <c r="D197" s="7"/>
      <c r="E197" s="6"/>
    </row>
    <row r="198" spans="1:5" s="2" customFormat="1" x14ac:dyDescent="0.2">
      <c r="A198" s="8"/>
      <c r="D198" s="7"/>
      <c r="E198" s="6"/>
    </row>
    <row r="199" spans="1:5" s="2" customFormat="1" x14ac:dyDescent="0.2">
      <c r="A199" s="8"/>
      <c r="D199" s="7"/>
      <c r="E199" s="6"/>
    </row>
    <row r="200" spans="1:5" s="2" customFormat="1" x14ac:dyDescent="0.2">
      <c r="A200" s="8"/>
      <c r="D200" s="7"/>
      <c r="E200" s="6"/>
    </row>
    <row r="201" spans="1:5" s="2" customFormat="1" x14ac:dyDescent="0.2">
      <c r="A201" s="8"/>
      <c r="D201" s="7"/>
      <c r="E201" s="6"/>
    </row>
    <row r="202" spans="1:5" s="2" customFormat="1" x14ac:dyDescent="0.2">
      <c r="A202" s="8"/>
      <c r="D202" s="7"/>
      <c r="E202" s="6"/>
    </row>
    <row r="203" spans="1:5" s="2" customFormat="1" x14ac:dyDescent="0.2">
      <c r="A203" s="8"/>
      <c r="D203" s="7"/>
      <c r="E203" s="6"/>
    </row>
    <row r="204" spans="1:5" s="2" customFormat="1" x14ac:dyDescent="0.2">
      <c r="A204" s="8"/>
      <c r="D204" s="7"/>
      <c r="E204" s="6"/>
    </row>
    <row r="205" spans="1:5" s="2" customFormat="1" x14ac:dyDescent="0.2">
      <c r="A205" s="8"/>
      <c r="D205" s="7"/>
      <c r="E205" s="6"/>
    </row>
    <row r="206" spans="1:5" s="2" customFormat="1" x14ac:dyDescent="0.2">
      <c r="A206" s="8"/>
      <c r="D206" s="7"/>
      <c r="E206" s="6"/>
    </row>
    <row r="207" spans="1:5" s="2" customFormat="1" x14ac:dyDescent="0.2">
      <c r="A207" s="8"/>
      <c r="D207" s="7"/>
      <c r="E207" s="6"/>
    </row>
    <row r="208" spans="1:5" s="2" customFormat="1" x14ac:dyDescent="0.2">
      <c r="A208" s="8"/>
      <c r="D208" s="7"/>
      <c r="E208" s="6"/>
    </row>
    <row r="209" spans="1:5" s="2" customFormat="1" x14ac:dyDescent="0.2">
      <c r="A209" s="8"/>
      <c r="D209" s="7"/>
      <c r="E209" s="6"/>
    </row>
    <row r="210" spans="1:5" s="2" customFormat="1" x14ac:dyDescent="0.2">
      <c r="A210" s="8"/>
      <c r="D210" s="7"/>
      <c r="E210" s="6"/>
    </row>
    <row r="211" spans="1:5" s="2" customFormat="1" x14ac:dyDescent="0.2">
      <c r="A211" s="8"/>
      <c r="D211" s="7"/>
      <c r="E211" s="6"/>
    </row>
    <row r="212" spans="1:5" s="2" customFormat="1" x14ac:dyDescent="0.2">
      <c r="A212" s="8"/>
      <c r="D212" s="7"/>
      <c r="E212" s="6"/>
    </row>
    <row r="213" spans="1:5" s="2" customFormat="1" x14ac:dyDescent="0.2">
      <c r="A213" s="8"/>
      <c r="D213" s="7"/>
      <c r="E213" s="6"/>
    </row>
    <row r="214" spans="1:5" s="2" customFormat="1" x14ac:dyDescent="0.2">
      <c r="A214" s="8"/>
      <c r="D214" s="7"/>
      <c r="E214" s="6"/>
    </row>
    <row r="215" spans="1:5" s="2" customFormat="1" x14ac:dyDescent="0.2">
      <c r="A215" s="8"/>
      <c r="D215" s="7"/>
      <c r="E215" s="6"/>
    </row>
    <row r="216" spans="1:5" s="2" customFormat="1" x14ac:dyDescent="0.2">
      <c r="A216" s="8"/>
      <c r="D216" s="7"/>
      <c r="E216" s="6"/>
    </row>
    <row r="217" spans="1:5" s="2" customFormat="1" x14ac:dyDescent="0.2">
      <c r="A217" s="8"/>
      <c r="D217" s="7"/>
      <c r="E217" s="6"/>
    </row>
    <row r="218" spans="1:5" s="2" customFormat="1" x14ac:dyDescent="0.2">
      <c r="A218" s="8"/>
      <c r="D218" s="7"/>
      <c r="E218" s="6"/>
    </row>
    <row r="219" spans="1:5" s="2" customFormat="1" x14ac:dyDescent="0.2">
      <c r="A219" s="8"/>
      <c r="D219" s="7"/>
      <c r="E219" s="6"/>
    </row>
    <row r="220" spans="1:5" s="2" customFormat="1" x14ac:dyDescent="0.2">
      <c r="A220" s="8"/>
      <c r="D220" s="7"/>
      <c r="E220" s="6"/>
    </row>
    <row r="221" spans="1:5" s="2" customFormat="1" x14ac:dyDescent="0.2">
      <c r="A221" s="8"/>
      <c r="D221" s="7"/>
      <c r="E221" s="6"/>
    </row>
    <row r="222" spans="1:5" s="2" customFormat="1" x14ac:dyDescent="0.2">
      <c r="A222" s="8"/>
      <c r="D222" s="7"/>
      <c r="E222" s="6"/>
    </row>
    <row r="223" spans="1:5" s="2" customFormat="1" x14ac:dyDescent="0.2">
      <c r="A223" s="8"/>
      <c r="D223" s="7"/>
      <c r="E223" s="6"/>
    </row>
    <row r="224" spans="1:5" s="2" customFormat="1" x14ac:dyDescent="0.2">
      <c r="A224" s="8"/>
      <c r="D224" s="7"/>
      <c r="E224" s="6"/>
    </row>
    <row r="225" spans="1:5" s="2" customFormat="1" x14ac:dyDescent="0.2">
      <c r="A225" s="8"/>
      <c r="D225" s="7"/>
      <c r="E225" s="6"/>
    </row>
    <row r="226" spans="1:5" s="2" customFormat="1" x14ac:dyDescent="0.2">
      <c r="A226" s="8"/>
      <c r="B226" s="1"/>
      <c r="D226" s="7"/>
      <c r="E226" s="6"/>
    </row>
    <row r="227" spans="1:5" s="2" customFormat="1" x14ac:dyDescent="0.2">
      <c r="A227" s="8"/>
      <c r="B227" s="1"/>
      <c r="D227" s="7"/>
      <c r="E227" s="6"/>
    </row>
    <row r="228" spans="1:5" s="2" customFormat="1" x14ac:dyDescent="0.2">
      <c r="A228" s="5"/>
      <c r="B228" s="1"/>
      <c r="C228" s="1"/>
      <c r="D228" s="4"/>
      <c r="E228" s="3"/>
    </row>
    <row r="229" spans="1:5" s="2" customFormat="1" x14ac:dyDescent="0.2">
      <c r="A229" s="5"/>
      <c r="B229" s="1"/>
      <c r="C229" s="1"/>
      <c r="D229" s="4"/>
      <c r="E229" s="3"/>
    </row>
    <row r="230" spans="1:5" s="2" customFormat="1" x14ac:dyDescent="0.2">
      <c r="A230" s="5"/>
      <c r="B230" s="1"/>
      <c r="C230" s="1"/>
      <c r="D230" s="4"/>
      <c r="E230" s="3"/>
    </row>
    <row r="231" spans="1:5" s="2" customFormat="1" x14ac:dyDescent="0.2">
      <c r="A231" s="5"/>
      <c r="B231" s="1"/>
      <c r="C231" s="1"/>
      <c r="D231" s="4"/>
      <c r="E231" s="3"/>
    </row>
    <row r="232" spans="1:5" s="2" customFormat="1" x14ac:dyDescent="0.2">
      <c r="A232" s="5"/>
      <c r="B232" s="1"/>
      <c r="C232" s="1"/>
      <c r="D232" s="4"/>
      <c r="E232" s="3"/>
    </row>
    <row r="233" spans="1:5" s="2" customFormat="1" x14ac:dyDescent="0.2">
      <c r="A233" s="5"/>
      <c r="B233" s="1"/>
      <c r="C233" s="1"/>
      <c r="D233" s="4"/>
      <c r="E233" s="3"/>
    </row>
    <row r="234" spans="1:5" s="2" customFormat="1" x14ac:dyDescent="0.2">
      <c r="A234" s="5"/>
      <c r="B234" s="1"/>
      <c r="C234" s="1"/>
      <c r="D234" s="4"/>
      <c r="E234" s="3"/>
    </row>
    <row r="235" spans="1:5" s="2" customFormat="1" x14ac:dyDescent="0.2">
      <c r="A235" s="5"/>
      <c r="B235" s="1"/>
      <c r="C235" s="1"/>
      <c r="D235" s="4"/>
      <c r="E235" s="3"/>
    </row>
    <row r="236" spans="1:5" s="2" customFormat="1" x14ac:dyDescent="0.2">
      <c r="A236" s="5"/>
      <c r="B236" s="1"/>
      <c r="C236" s="1"/>
      <c r="D236" s="4"/>
      <c r="E236" s="3"/>
    </row>
    <row r="237" spans="1:5" s="2" customFormat="1" x14ac:dyDescent="0.2">
      <c r="A237" s="5"/>
      <c r="B237" s="1"/>
      <c r="C237" s="1"/>
      <c r="D237" s="4"/>
      <c r="E237" s="3"/>
    </row>
    <row r="238" spans="1:5" s="2" customFormat="1" x14ac:dyDescent="0.2">
      <c r="A238" s="5"/>
      <c r="B238" s="1"/>
      <c r="C238" s="1"/>
      <c r="D238" s="4"/>
      <c r="E238" s="3"/>
    </row>
    <row r="239" spans="1:5" s="2" customFormat="1" x14ac:dyDescent="0.2">
      <c r="A239" s="5"/>
      <c r="B239" s="1"/>
      <c r="C239" s="1"/>
      <c r="D239" s="4"/>
      <c r="E239" s="3"/>
    </row>
    <row r="240" spans="1:5" s="2" customFormat="1" x14ac:dyDescent="0.2">
      <c r="A240" s="5"/>
      <c r="B240" s="1"/>
      <c r="C240" s="1"/>
      <c r="D240" s="4"/>
      <c r="E240" s="3"/>
    </row>
    <row r="241" spans="1:5" s="2" customFormat="1" x14ac:dyDescent="0.2">
      <c r="A241" s="5"/>
      <c r="B241" s="1"/>
      <c r="C241" s="1"/>
      <c r="D241" s="4"/>
      <c r="E241" s="3"/>
    </row>
    <row r="242" spans="1:5" s="2" customFormat="1" x14ac:dyDescent="0.2">
      <c r="A242" s="5"/>
      <c r="B242" s="1"/>
      <c r="C242" s="1"/>
      <c r="D242" s="4"/>
      <c r="E242" s="3"/>
    </row>
    <row r="243" spans="1:5" s="2" customFormat="1" x14ac:dyDescent="0.2">
      <c r="A243" s="5"/>
      <c r="B243" s="1"/>
      <c r="C243" s="1"/>
      <c r="D243" s="4"/>
      <c r="E243" s="3"/>
    </row>
    <row r="244" spans="1:5" s="2" customFormat="1" x14ac:dyDescent="0.2">
      <c r="A244" s="5"/>
      <c r="B244" s="1"/>
      <c r="C244" s="1"/>
      <c r="D244" s="4"/>
      <c r="E244" s="3"/>
    </row>
    <row r="245" spans="1:5" s="2" customFormat="1" x14ac:dyDescent="0.2">
      <c r="A245" s="5"/>
      <c r="B245" s="1"/>
      <c r="C245" s="1"/>
      <c r="D245" s="4"/>
      <c r="E245" s="3"/>
    </row>
    <row r="246" spans="1:5" s="2" customFormat="1" x14ac:dyDescent="0.2">
      <c r="A246" s="5"/>
      <c r="B246" s="1"/>
      <c r="C246" s="1"/>
      <c r="D246" s="4"/>
      <c r="E246" s="3"/>
    </row>
    <row r="247" spans="1:5" s="2" customFormat="1" x14ac:dyDescent="0.2">
      <c r="A247" s="5"/>
      <c r="B247" s="1"/>
      <c r="C247" s="1"/>
      <c r="D247" s="4"/>
      <c r="E247" s="3"/>
    </row>
    <row r="248" spans="1:5" s="2" customFormat="1" x14ac:dyDescent="0.2">
      <c r="A248" s="5"/>
      <c r="B248" s="1"/>
      <c r="C248" s="1"/>
      <c r="D248" s="4"/>
      <c r="E248" s="3"/>
    </row>
    <row r="249" spans="1:5" s="2" customFormat="1" x14ac:dyDescent="0.2">
      <c r="A249" s="5"/>
      <c r="B249" s="1"/>
      <c r="C249" s="1"/>
      <c r="D249" s="4"/>
      <c r="E249" s="3"/>
    </row>
    <row r="250" spans="1:5" s="2" customFormat="1" x14ac:dyDescent="0.2">
      <c r="A250" s="5"/>
      <c r="B250" s="1"/>
      <c r="C250" s="1"/>
      <c r="D250" s="4"/>
      <c r="E250" s="3"/>
    </row>
    <row r="251" spans="1:5" s="2" customFormat="1" x14ac:dyDescent="0.2">
      <c r="A251" s="5"/>
      <c r="B251" s="1"/>
      <c r="C251" s="1"/>
      <c r="D251" s="4"/>
      <c r="E251" s="3"/>
    </row>
    <row r="252" spans="1:5" s="2" customFormat="1" x14ac:dyDescent="0.2">
      <c r="A252" s="5"/>
      <c r="B252" s="1"/>
      <c r="C252" s="1"/>
      <c r="D252" s="4"/>
      <c r="E252" s="3"/>
    </row>
    <row r="253" spans="1:5" s="2" customFormat="1" x14ac:dyDescent="0.2">
      <c r="A253" s="5"/>
      <c r="B253" s="1"/>
      <c r="C253" s="1"/>
      <c r="D253" s="4"/>
      <c r="E253" s="3"/>
    </row>
    <row r="254" spans="1:5" s="2" customFormat="1" x14ac:dyDescent="0.2">
      <c r="A254" s="5"/>
      <c r="B254" s="1"/>
      <c r="C254" s="1"/>
      <c r="D254" s="4"/>
      <c r="E254" s="3"/>
    </row>
    <row r="255" spans="1:5" s="2" customFormat="1" x14ac:dyDescent="0.2">
      <c r="A255" s="5"/>
      <c r="B255" s="1"/>
      <c r="C255" s="1"/>
      <c r="D255" s="4"/>
      <c r="E255" s="3"/>
    </row>
    <row r="256" spans="1:5" s="2" customFormat="1" x14ac:dyDescent="0.2">
      <c r="A256" s="5"/>
      <c r="B256" s="1"/>
      <c r="C256" s="1"/>
      <c r="D256" s="4"/>
      <c r="E256" s="3"/>
    </row>
    <row r="257" spans="1:5" s="2" customFormat="1" x14ac:dyDescent="0.2">
      <c r="A257" s="5"/>
      <c r="B257" s="1"/>
      <c r="C257" s="1"/>
      <c r="D257" s="4"/>
      <c r="E257" s="3"/>
    </row>
    <row r="258" spans="1:5" s="2" customFormat="1" x14ac:dyDescent="0.2">
      <c r="A258" s="5"/>
      <c r="B258" s="1"/>
      <c r="C258" s="1"/>
      <c r="D258" s="4"/>
      <c r="E258" s="3"/>
    </row>
    <row r="259" spans="1:5" s="2" customFormat="1" x14ac:dyDescent="0.2">
      <c r="A259" s="5"/>
      <c r="B259" s="1"/>
      <c r="C259" s="1"/>
      <c r="D259" s="4"/>
      <c r="E259" s="3"/>
    </row>
    <row r="260" spans="1:5" s="2" customFormat="1" x14ac:dyDescent="0.2">
      <c r="A260" s="5"/>
      <c r="B260" s="1"/>
      <c r="C260" s="1"/>
      <c r="D260" s="4"/>
      <c r="E260" s="3"/>
    </row>
    <row r="261" spans="1:5" s="2" customFormat="1" x14ac:dyDescent="0.2">
      <c r="A261" s="5"/>
      <c r="B261" s="1"/>
      <c r="C261" s="1"/>
      <c r="D261" s="4"/>
      <c r="E261" s="3"/>
    </row>
    <row r="262" spans="1:5" s="2" customFormat="1" x14ac:dyDescent="0.2">
      <c r="A262" s="5"/>
      <c r="B262" s="1"/>
      <c r="C262" s="1"/>
      <c r="D262" s="4"/>
      <c r="E262" s="3"/>
    </row>
    <row r="263" spans="1:5" s="2" customFormat="1" x14ac:dyDescent="0.2">
      <c r="A263" s="5"/>
      <c r="B263" s="1"/>
      <c r="C263" s="1"/>
      <c r="D263" s="4"/>
      <c r="E263" s="3"/>
    </row>
    <row r="264" spans="1:5" s="2" customFormat="1" x14ac:dyDescent="0.2">
      <c r="A264" s="5"/>
      <c r="B264" s="1"/>
      <c r="C264" s="1"/>
      <c r="D264" s="4"/>
      <c r="E264" s="3"/>
    </row>
    <row r="265" spans="1:5" s="2" customFormat="1" x14ac:dyDescent="0.2">
      <c r="A265" s="5"/>
      <c r="B265" s="1"/>
      <c r="C265" s="1"/>
      <c r="D265" s="4"/>
      <c r="E265" s="3"/>
    </row>
  </sheetData>
  <mergeCells count="7">
    <mergeCell ref="D131:E131"/>
    <mergeCell ref="A5:E5"/>
    <mergeCell ref="A6:E6"/>
    <mergeCell ref="A7:E7"/>
    <mergeCell ref="A8:E8"/>
    <mergeCell ref="D127:E127"/>
    <mergeCell ref="D130:E130"/>
  </mergeCells>
  <pageMargins left="0.23622047244094491" right="0.15748031496062992" top="0.74803149606299213" bottom="0.94" header="0.6" footer="0.31496062992125984"/>
  <pageSetup paperSize="9" scale="77" orientation="portrait" r:id="rId1"/>
  <rowBreaks count="2" manualBreakCount="2">
    <brk id="61" max="4" man="1"/>
    <brk id="11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D01590-EA57-4DA2-B6BF-F48AB4E516E2}"/>
</file>

<file path=customXml/itemProps2.xml><?xml version="1.0" encoding="utf-8"?>
<ds:datastoreItem xmlns:ds="http://schemas.openxmlformats.org/officeDocument/2006/customXml" ds:itemID="{3FA800C8-A90F-462B-9BA4-91348FE6D291}"/>
</file>

<file path=customXml/itemProps3.xml><?xml version="1.0" encoding="utf-8"?>
<ds:datastoreItem xmlns:ds="http://schemas.openxmlformats.org/officeDocument/2006/customXml" ds:itemID="{EDD5ED6E-FF6E-4E3B-B6A8-04C3D0908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(2)</vt:lpstr>
      <vt:lpstr>'Agosto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cp:lastPrinted>2021-09-03T19:20:38Z</cp:lastPrinted>
  <dcterms:created xsi:type="dcterms:W3CDTF">2021-09-03T19:19:57Z</dcterms:created>
  <dcterms:modified xsi:type="dcterms:W3CDTF">2021-09-03T19:20:53Z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