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10140"/>
  </bookViews>
  <sheets>
    <sheet name="FLUJO DE EFECTIVO" sheetId="1" r:id="rId1"/>
  </sheets>
  <definedNames>
    <definedName name="_xlnm.Print_Area" localSheetId="0">'FLUJO DE EFECTIVO'!$A$1:$H$64</definedName>
  </definedNames>
  <calcPr calcId="145621"/>
</workbook>
</file>

<file path=xl/calcChain.xml><?xml version="1.0" encoding="utf-8"?>
<calcChain xmlns="http://schemas.openxmlformats.org/spreadsheetml/2006/main">
  <c r="H38" i="1" l="1"/>
  <c r="H44" i="1" l="1"/>
  <c r="F28" i="1" l="1"/>
  <c r="F38" i="1"/>
  <c r="H28" i="1"/>
  <c r="F40" i="1" l="1"/>
  <c r="F43" i="1" s="1"/>
  <c r="F44" i="1" l="1"/>
  <c r="H40" i="1" l="1"/>
  <c r="H43" i="1" s="1"/>
  <c r="H45" i="1" l="1"/>
  <c r="F45" i="1"/>
</calcChain>
</file>

<file path=xl/sharedStrings.xml><?xml version="1.0" encoding="utf-8"?>
<sst xmlns="http://schemas.openxmlformats.org/spreadsheetml/2006/main" count="45" uniqueCount="42">
  <si>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</si>
  <si>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</si>
  <si>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</si>
  <si>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</si>
  <si>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</si>
  <si>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</si>
  <si>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</si>
  <si>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</si>
  <si>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</si>
  <si>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</si>
  <si>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</si>
  <si>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</si>
  <si>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</si>
  <si>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</si>
  <si>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</si>
  <si>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</si>
  <si>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</si>
  <si>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</si>
  <si>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</si>
  <si>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</si>
  <si>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</si>
  <si>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</si>
  <si>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</si>
  <si>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</si>
  <si>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</si>
  <si>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</si>
  <si>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</si>
  <si>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</si>
  <si>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 xml:space="preserve">    j) Resultados Acumulados de Períodos Anteriores</t>
  </si>
  <si>
    <t>Graciela Herrera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</si>
  <si>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</si>
  <si>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</si>
  <si>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</si>
  <si>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</si>
  <si>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</si>
  <si>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 xml:space="preserve">    i) Retiro de Equipos de Transporte, Tracción y Elevación</t>
  </si>
  <si>
    <t xml:space="preserve">   c) Equipos de Transporte, Tracción y Ele</t>
  </si>
  <si>
    <t>SUPERINTENDENCIA DE PENSIONES
ESTADO DE FLUJO DE EFECTIVO
 AL 30 DE NOVIEMBRE 2021 Y 2020
Valores RD$</t>
  </si>
  <si>
    <t>Efectivo en Caja y Bancos al 31 de Octubre</t>
  </si>
  <si>
    <t>Efectivo en Caja y Bancos al 30 de Noviembre</t>
  </si>
  <si>
    <t xml:space="preserve">   b) Sist. De Aire Acondicionado, Calefac. Y Refrigeracición</t>
  </si>
  <si>
    <t xml:space="preserve">    i) Reserva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</si>
</sst>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Fill="1" applyAlignment="1">
      <alignment vertical="top"/>
    </xf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4" fontId="13" fillId="0" borderId="0" xfId="1" applyNumberFormat="1" applyFont="1" applyFill="1" applyBorder="1"/>
    <xf numFmtId="0" fontId="16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2" fontId="1" fillId="0" borderId="0" xfId="1" applyNumberFormat="1"/>
    <xf numFmtId="43" fontId="6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showWhiteSpace="0" topLeftCell="A25" zoomScale="80" zoomScaleNormal="80" workbookViewId="0">
      <selection activeCell="I51" sqref="I51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54" t="s">
        <v>37</v>
      </c>
      <c r="B1" s="55"/>
      <c r="C1" s="55"/>
      <c r="D1" s="55"/>
      <c r="E1" s="55"/>
      <c r="F1" s="55"/>
      <c r="G1" s="55"/>
      <c r="H1" s="55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2021</v>
      </c>
      <c r="G6" s="1"/>
      <c r="H6" s="21">
        <v>2020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38</v>
      </c>
      <c r="B8" s="2"/>
      <c r="C8" s="2"/>
      <c r="D8" s="2"/>
      <c r="E8" s="2"/>
      <c r="F8" s="12">
        <v>86582138.319999993</v>
      </c>
      <c r="G8" s="12"/>
      <c r="H8" s="12">
        <v>73262081.25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7819737.1500000004</v>
      </c>
      <c r="G10" s="13"/>
      <c r="H10" s="13">
        <v>8970403.8399999999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343640.07</v>
      </c>
      <c r="G13" s="14"/>
      <c r="H13" s="14">
        <v>581911.68999999994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3543.24</v>
      </c>
      <c r="G16" s="14"/>
      <c r="H16" s="14">
        <v>502218.61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48858.34</v>
      </c>
      <c r="G17" s="14"/>
      <c r="H17" s="14">
        <v>92399.76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345165.86</v>
      </c>
      <c r="G18" s="14"/>
      <c r="H18" s="14">
        <v>448632.88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17991.46</v>
      </c>
      <c r="G19" s="14"/>
      <c r="H19" s="14">
        <v>-222509.74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639041.93999999994</v>
      </c>
      <c r="G20" s="14"/>
      <c r="H20" s="14">
        <v>-521583.65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5431171.0800000001</v>
      </c>
      <c r="G21" s="14"/>
      <c r="H21" s="14">
        <v>3004911.32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-260771.94</v>
      </c>
      <c r="G22" s="14"/>
      <c r="H22" s="14">
        <v>115766.87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13825</v>
      </c>
      <c r="G23" s="14"/>
      <c r="H23" s="14">
        <v>37825</v>
      </c>
      <c r="K23" s="25"/>
    </row>
    <row r="24" spans="1:12" ht="15.75" hidden="1" x14ac:dyDescent="0.25">
      <c r="A24" s="2" t="s">
        <v>35</v>
      </c>
      <c r="B24" s="2"/>
      <c r="C24" s="2"/>
      <c r="D24" s="2"/>
      <c r="E24" s="2"/>
      <c r="F24" s="14"/>
      <c r="G24" s="14"/>
      <c r="H24" s="14"/>
      <c r="K24" s="25"/>
    </row>
    <row r="25" spans="1:12" ht="15.75" x14ac:dyDescent="0.25">
      <c r="A25" s="2" t="s">
        <v>41</v>
      </c>
      <c r="B25" s="2"/>
      <c r="C25" s="2"/>
      <c r="D25" s="2"/>
      <c r="E25" s="2"/>
      <c r="F25" s="14">
        <v>9450837.6500000004</v>
      </c>
      <c r="G25" s="14"/>
      <c r="H25" s="45">
        <v>0</v>
      </c>
      <c r="K25" s="25"/>
    </row>
    <row r="26" spans="1:12" ht="15.75" hidden="1" x14ac:dyDescent="0.25">
      <c r="A26" s="2" t="s">
        <v>35</v>
      </c>
      <c r="B26" s="2"/>
      <c r="C26" s="2"/>
      <c r="D26" s="2"/>
      <c r="E26" s="2"/>
      <c r="F26" s="45"/>
      <c r="G26" s="14"/>
      <c r="H26" s="14">
        <v>0</v>
      </c>
      <c r="K26" s="25"/>
    </row>
    <row r="27" spans="1:12" ht="15.75" x14ac:dyDescent="0.25">
      <c r="A27" s="2" t="s">
        <v>28</v>
      </c>
      <c r="B27" s="2"/>
      <c r="C27" s="2"/>
      <c r="D27" s="2"/>
      <c r="E27" s="2"/>
      <c r="F27" s="14">
        <v>-9450837.6500000004</v>
      </c>
      <c r="G27" s="14"/>
      <c r="H27" s="45">
        <v>0</v>
      </c>
      <c r="K27" s="25"/>
    </row>
    <row r="28" spans="1:12" ht="15.75" x14ac:dyDescent="0.25">
      <c r="A28" s="3" t="s">
        <v>11</v>
      </c>
      <c r="B28" s="3"/>
      <c r="C28" s="3"/>
      <c r="D28" s="3"/>
      <c r="E28" s="3"/>
      <c r="F28" s="16">
        <f>SUM(F12:F27)</f>
        <v>6582465.0499999989</v>
      </c>
      <c r="G28" s="13"/>
      <c r="H28" s="16">
        <f>SUM(H12:H27)</f>
        <v>4039572.7399999998</v>
      </c>
      <c r="K28" s="25"/>
    </row>
    <row r="29" spans="1:12" ht="15.75" x14ac:dyDescent="0.25">
      <c r="A29" s="2"/>
      <c r="B29" s="2"/>
      <c r="C29" s="2"/>
      <c r="D29" s="2"/>
      <c r="E29" s="2"/>
      <c r="F29" s="14"/>
      <c r="G29" s="14"/>
      <c r="H29" s="14"/>
      <c r="K29" s="25"/>
    </row>
    <row r="30" spans="1:12" ht="15.75" x14ac:dyDescent="0.25">
      <c r="A30" s="3" t="s">
        <v>12</v>
      </c>
      <c r="B30" s="2"/>
      <c r="C30" s="2"/>
      <c r="D30" s="2"/>
      <c r="E30" s="2"/>
      <c r="F30" s="14"/>
      <c r="G30" s="14"/>
      <c r="H30" s="14"/>
      <c r="K30" s="25"/>
    </row>
    <row r="31" spans="1:12" ht="15.75" x14ac:dyDescent="0.25">
      <c r="A31" s="2" t="s">
        <v>13</v>
      </c>
      <c r="B31" s="2"/>
      <c r="C31" s="2"/>
      <c r="D31" s="2"/>
      <c r="E31" s="2"/>
      <c r="F31" s="14">
        <v>-5244.82</v>
      </c>
      <c r="G31" s="14"/>
      <c r="H31" s="45">
        <v>0</v>
      </c>
      <c r="K31" s="25"/>
    </row>
    <row r="32" spans="1:12" ht="15.75" x14ac:dyDescent="0.25">
      <c r="A32" s="2" t="s">
        <v>40</v>
      </c>
      <c r="B32" s="2"/>
      <c r="C32" s="2"/>
      <c r="D32" s="2"/>
      <c r="E32" s="2"/>
      <c r="F32" s="45">
        <v>0</v>
      </c>
      <c r="G32" s="14"/>
      <c r="H32" s="14">
        <v>-2464590.48</v>
      </c>
      <c r="K32" s="25"/>
    </row>
    <row r="33" spans="1:12" ht="15.75" hidden="1" x14ac:dyDescent="0.25">
      <c r="A33" s="2" t="s">
        <v>32</v>
      </c>
      <c r="B33" s="2"/>
      <c r="C33" s="2"/>
      <c r="D33" s="2"/>
      <c r="E33" s="2"/>
      <c r="F33" s="45"/>
      <c r="G33" s="14"/>
      <c r="H33" s="14"/>
      <c r="K33" s="25"/>
    </row>
    <row r="34" spans="1:12" ht="15.75" x14ac:dyDescent="0.25">
      <c r="A34" s="2" t="s">
        <v>36</v>
      </c>
      <c r="B34" s="2"/>
      <c r="C34" s="2"/>
      <c r="D34" s="2"/>
      <c r="E34" s="2"/>
      <c r="F34" s="45">
        <v>0</v>
      </c>
      <c r="G34" s="14"/>
      <c r="H34" s="45">
        <v>0</v>
      </c>
      <c r="K34" s="25"/>
    </row>
    <row r="35" spans="1:12" ht="15.75" hidden="1" x14ac:dyDescent="0.25">
      <c r="A35" s="2" t="s">
        <v>25</v>
      </c>
      <c r="B35" s="2"/>
      <c r="C35" s="2"/>
      <c r="D35" s="2"/>
      <c r="E35" s="2"/>
      <c r="F35" s="14"/>
      <c r="G35" s="14"/>
      <c r="H35" s="14"/>
      <c r="K35" s="25"/>
    </row>
    <row r="36" spans="1:12" ht="15.75" hidden="1" x14ac:dyDescent="0.25">
      <c r="A36" s="2" t="s">
        <v>33</v>
      </c>
      <c r="B36" s="2"/>
      <c r="C36" s="2"/>
      <c r="D36" s="2"/>
      <c r="E36" s="2"/>
      <c r="F36" s="14">
        <v>0</v>
      </c>
      <c r="G36" s="14"/>
      <c r="H36" s="14"/>
      <c r="K36" s="25"/>
    </row>
    <row r="37" spans="1:12" ht="15.75" hidden="1" x14ac:dyDescent="0.25">
      <c r="A37" s="2" t="s">
        <v>34</v>
      </c>
      <c r="B37" s="2"/>
      <c r="C37" s="2"/>
      <c r="D37" s="2"/>
      <c r="E37" s="2"/>
      <c r="F37" s="14"/>
      <c r="G37" s="14"/>
      <c r="H37" s="14">
        <v>0</v>
      </c>
      <c r="K37" s="25"/>
    </row>
    <row r="38" spans="1:12" ht="15.75" x14ac:dyDescent="0.25">
      <c r="A38" s="3" t="s">
        <v>14</v>
      </c>
      <c r="B38" s="3"/>
      <c r="C38" s="3"/>
      <c r="D38" s="3"/>
      <c r="E38" s="3"/>
      <c r="F38" s="16">
        <f>SUM(F31:F37)</f>
        <v>-5244.82</v>
      </c>
      <c r="G38" s="13"/>
      <c r="H38" s="16">
        <f>SUM(H31:H37)</f>
        <v>-2464590.48</v>
      </c>
      <c r="K38" s="25"/>
    </row>
    <row r="39" spans="1:12" ht="15.75" x14ac:dyDescent="0.25">
      <c r="A39" s="2"/>
      <c r="B39" s="8"/>
      <c r="C39" s="8"/>
      <c r="D39" s="8"/>
      <c r="E39" s="8"/>
      <c r="F39" s="17"/>
      <c r="G39" s="17"/>
      <c r="H39" s="17"/>
      <c r="K39" s="25"/>
      <c r="L39" s="28"/>
    </row>
    <row r="40" spans="1:12" ht="15.75" x14ac:dyDescent="0.25">
      <c r="A40" s="4" t="s">
        <v>39</v>
      </c>
      <c r="B40" s="2"/>
      <c r="C40" s="2"/>
      <c r="D40" s="2"/>
      <c r="E40" s="2"/>
      <c r="F40" s="18">
        <f>+F8+F10+F28+F38</f>
        <v>100979095.7</v>
      </c>
      <c r="G40" s="14"/>
      <c r="H40" s="18">
        <f>+H8+H10+H28+H38</f>
        <v>83807467.349999994</v>
      </c>
      <c r="K40" s="25"/>
    </row>
    <row r="41" spans="1:12" ht="15.75" x14ac:dyDescent="0.25">
      <c r="A41" s="4"/>
      <c r="B41" s="2"/>
      <c r="C41" s="2"/>
      <c r="D41" s="2"/>
      <c r="E41" s="2"/>
      <c r="F41" s="14"/>
      <c r="G41" s="14"/>
      <c r="H41" s="14"/>
      <c r="K41" s="25"/>
    </row>
    <row r="42" spans="1:12" ht="15.75" x14ac:dyDescent="0.25">
      <c r="A42" s="4"/>
      <c r="B42" s="8"/>
      <c r="C42" s="8"/>
      <c r="D42" s="8"/>
      <c r="E42" s="8"/>
      <c r="F42" s="8"/>
      <c r="G42" s="8"/>
      <c r="H42" s="8"/>
      <c r="K42" s="25"/>
    </row>
    <row r="43" spans="1:12" ht="15.75" x14ac:dyDescent="0.25">
      <c r="A43" s="2" t="s">
        <v>15</v>
      </c>
      <c r="B43" s="8"/>
      <c r="C43" s="8"/>
      <c r="D43" s="8"/>
      <c r="E43" s="8"/>
      <c r="F43" s="11">
        <f>+F40</f>
        <v>100979095.7</v>
      </c>
      <c r="G43" s="11"/>
      <c r="H43" s="11">
        <f t="shared" ref="H43" si="0">+H40</f>
        <v>83807467.349999994</v>
      </c>
      <c r="K43" s="25"/>
    </row>
    <row r="44" spans="1:12" ht="15.75" x14ac:dyDescent="0.25">
      <c r="A44" s="2" t="s">
        <v>16</v>
      </c>
      <c r="B44" s="8"/>
      <c r="C44" s="8"/>
      <c r="D44" s="8"/>
      <c r="E44" s="8"/>
      <c r="F44" s="11">
        <f>+F8</f>
        <v>86582138.319999993</v>
      </c>
      <c r="G44" s="11"/>
      <c r="H44" s="11">
        <f t="shared" ref="H44" si="1">+H8</f>
        <v>73262081.25</v>
      </c>
      <c r="K44" s="25"/>
    </row>
    <row r="45" spans="1:12" ht="16.5" thickBot="1" x14ac:dyDescent="0.3">
      <c r="A45" s="2" t="s">
        <v>17</v>
      </c>
      <c r="B45" s="8"/>
      <c r="C45" s="8"/>
      <c r="D45" s="8"/>
      <c r="E45" s="8"/>
      <c r="F45" s="19">
        <f>+F43-F44</f>
        <v>14396957.38000001</v>
      </c>
      <c r="G45" s="8"/>
      <c r="H45" s="19">
        <f>+H43-H44</f>
        <v>10545386.099999994</v>
      </c>
      <c r="K45" s="25"/>
    </row>
    <row r="46" spans="1:12" ht="16.5" thickTop="1" x14ac:dyDescent="0.25">
      <c r="A46" s="2"/>
      <c r="B46" s="8"/>
      <c r="C46" s="8"/>
      <c r="D46" s="8"/>
      <c r="E46" s="8"/>
      <c r="F46" s="26"/>
      <c r="G46" s="8"/>
      <c r="H46" s="26"/>
      <c r="K46" s="25"/>
    </row>
    <row r="47" spans="1:12" ht="15.75" x14ac:dyDescent="0.25">
      <c r="A47" s="2" t="s">
        <v>19</v>
      </c>
      <c r="B47" s="8"/>
      <c r="C47" s="8"/>
      <c r="D47" s="8"/>
      <c r="E47" s="8"/>
      <c r="F47" s="17"/>
      <c r="G47" s="8"/>
      <c r="H47" s="15"/>
      <c r="J47" s="5"/>
    </row>
    <row r="48" spans="1:12" ht="15.75" x14ac:dyDescent="0.25">
      <c r="A48" s="2"/>
      <c r="B48" s="8"/>
      <c r="C48" s="8"/>
      <c r="D48" s="8"/>
      <c r="E48" s="8"/>
      <c r="F48" s="42"/>
      <c r="G48" s="8"/>
      <c r="H48" s="15"/>
      <c r="J48" s="5"/>
    </row>
    <row r="49" spans="1:15" ht="15.75" x14ac:dyDescent="0.25">
      <c r="A49" s="2"/>
      <c r="B49" s="8"/>
      <c r="C49" s="8"/>
      <c r="D49" s="8"/>
      <c r="E49" s="8"/>
      <c r="F49" s="17"/>
      <c r="G49" s="8"/>
      <c r="H49" s="15"/>
      <c r="J49" s="5"/>
    </row>
    <row r="50" spans="1:15" ht="18.75" customHeight="1" x14ac:dyDescent="0.25">
      <c r="A50" s="2"/>
      <c r="B50" s="8"/>
      <c r="C50" s="8"/>
      <c r="D50" s="8"/>
      <c r="E50" s="8"/>
      <c r="F50" s="17"/>
      <c r="G50" s="8"/>
      <c r="J50" s="5"/>
    </row>
    <row r="51" spans="1:15" ht="15.75" x14ac:dyDescent="0.25">
      <c r="A51" s="2"/>
      <c r="B51" s="8"/>
      <c r="C51" s="8"/>
      <c r="D51" s="8"/>
      <c r="E51" s="8"/>
      <c r="F51" s="30"/>
      <c r="G51" s="8"/>
      <c r="J51" s="5"/>
    </row>
    <row r="52" spans="1:15" ht="15.75" x14ac:dyDescent="0.25">
      <c r="A52" s="6"/>
      <c r="B52" s="6"/>
      <c r="C52" s="6"/>
      <c r="D52" s="6"/>
      <c r="E52" s="6"/>
      <c r="F52" s="29"/>
      <c r="J52" s="5"/>
    </row>
    <row r="53" spans="1:15" s="34" customFormat="1" x14ac:dyDescent="0.25">
      <c r="B53" s="52" t="s">
        <v>24</v>
      </c>
      <c r="C53" s="52"/>
      <c r="D53" s="41"/>
      <c r="E53" s="52" t="s">
        <v>24</v>
      </c>
      <c r="F53" s="52"/>
      <c r="H53" s="32" t="s">
        <v>24</v>
      </c>
      <c r="K53" s="35"/>
    </row>
    <row r="54" spans="1:15" s="34" customFormat="1" x14ac:dyDescent="0.25">
      <c r="A54" s="32"/>
      <c r="C54" s="32"/>
      <c r="D54" s="32"/>
      <c r="E54" s="32"/>
      <c r="F54" s="33"/>
      <c r="K54" s="35"/>
    </row>
    <row r="55" spans="1:15" s="34" customFormat="1" x14ac:dyDescent="0.25">
      <c r="A55" s="32"/>
      <c r="C55" s="36"/>
      <c r="D55" s="36"/>
      <c r="E55" s="32"/>
      <c r="K55" s="35"/>
    </row>
    <row r="56" spans="1:15" s="34" customFormat="1" x14ac:dyDescent="0.25">
      <c r="A56" s="37"/>
      <c r="C56" s="38"/>
      <c r="D56" s="38"/>
      <c r="E56" s="37"/>
      <c r="L56" s="39"/>
      <c r="O56" s="35"/>
    </row>
    <row r="57" spans="1:15" s="34" customFormat="1" ht="14.25" x14ac:dyDescent="0.2">
      <c r="A57" s="37"/>
      <c r="E57" s="37"/>
      <c r="L57" s="39"/>
      <c r="O57" s="35"/>
    </row>
    <row r="58" spans="1:15" s="34" customFormat="1" x14ac:dyDescent="0.25">
      <c r="B58" s="53" t="s">
        <v>29</v>
      </c>
      <c r="C58" s="53"/>
      <c r="D58" s="44"/>
      <c r="E58" s="53" t="s">
        <v>30</v>
      </c>
      <c r="F58" s="53"/>
      <c r="H58" s="43" t="s">
        <v>31</v>
      </c>
      <c r="L58" s="39"/>
      <c r="O58" s="35"/>
    </row>
    <row r="59" spans="1:15" s="34" customFormat="1" x14ac:dyDescent="0.25">
      <c r="B59" s="40" t="s">
        <v>26</v>
      </c>
      <c r="C59" s="40"/>
      <c r="E59" s="53" t="s">
        <v>27</v>
      </c>
      <c r="F59" s="53"/>
      <c r="H59" s="40" t="s">
        <v>18</v>
      </c>
      <c r="L59" s="39"/>
      <c r="O59" s="35"/>
    </row>
    <row r="60" spans="1:15" ht="15.75" x14ac:dyDescent="0.25">
      <c r="A60" s="31"/>
      <c r="B60" s="31"/>
      <c r="C60" s="31"/>
      <c r="D60" s="31"/>
      <c r="E60" s="6"/>
      <c r="F60" s="31"/>
      <c r="G60" s="31"/>
      <c r="H60" s="31"/>
    </row>
    <row r="61" spans="1:15" ht="15.75" x14ac:dyDescent="0.25">
      <c r="A61" s="7"/>
    </row>
    <row r="62" spans="1:15" ht="15.75" thickBot="1" x14ac:dyDescent="0.25">
      <c r="A62" s="27"/>
      <c r="B62" s="27"/>
      <c r="C62" s="27"/>
      <c r="D62" s="27"/>
      <c r="E62" s="27"/>
      <c r="F62" s="27"/>
      <c r="G62" s="27"/>
      <c r="H62" s="27"/>
    </row>
    <row r="63" spans="1:15" ht="16.5" thickTop="1" x14ac:dyDescent="0.25">
      <c r="A63" s="10" t="s">
        <v>21</v>
      </c>
      <c r="B63" s="8"/>
      <c r="C63" s="8"/>
      <c r="D63" s="47"/>
      <c r="E63" s="47"/>
      <c r="F63" s="47"/>
      <c r="G63" s="48" t="s">
        <v>23</v>
      </c>
      <c r="H63" s="48"/>
    </row>
    <row r="64" spans="1:15" ht="15.75" x14ac:dyDescent="0.25">
      <c r="A64" s="10" t="s">
        <v>22</v>
      </c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8"/>
      <c r="B66" s="8"/>
      <c r="C66" s="8"/>
      <c r="D66" s="8"/>
      <c r="E66" s="8"/>
      <c r="F66" s="8"/>
      <c r="G66" s="11"/>
    </row>
    <row r="67" spans="1:8" ht="15" customHeight="1" x14ac:dyDescent="0.25">
      <c r="A67" s="8"/>
      <c r="B67" s="8"/>
      <c r="C67" s="8"/>
      <c r="D67" s="8"/>
      <c r="E67" s="8"/>
      <c r="F67" s="8"/>
      <c r="G67" s="11"/>
    </row>
    <row r="68" spans="1:8" ht="15" customHeight="1" x14ac:dyDescent="0.25">
      <c r="A68" s="9"/>
      <c r="B68" s="10"/>
      <c r="C68" s="10"/>
      <c r="D68" s="49"/>
      <c r="E68" s="49"/>
      <c r="F68" s="49"/>
      <c r="G68" s="48"/>
      <c r="H68" s="48"/>
    </row>
    <row r="69" spans="1:8" ht="33.75" customHeight="1" x14ac:dyDescent="0.25">
      <c r="A69" s="56"/>
      <c r="B69" s="56"/>
      <c r="C69" s="56"/>
      <c r="D69" s="50"/>
      <c r="E69" s="50"/>
      <c r="F69" s="50"/>
      <c r="G69" s="51"/>
      <c r="H69" s="51"/>
    </row>
    <row r="70" spans="1:8" ht="15" customHeight="1" x14ac:dyDescent="0.25">
      <c r="A70" s="11"/>
      <c r="B70" s="8"/>
      <c r="C70" s="8"/>
      <c r="D70" s="8"/>
      <c r="F70" s="46"/>
      <c r="G70" s="46"/>
      <c r="H70" s="46"/>
    </row>
    <row r="71" spans="1:8" ht="15" customHeight="1" x14ac:dyDescent="0.25">
      <c r="A71" s="11"/>
      <c r="B71" s="8"/>
      <c r="C71" s="8"/>
      <c r="D71" s="8"/>
      <c r="F71" s="46"/>
      <c r="G71" s="46"/>
      <c r="H71" s="46"/>
    </row>
  </sheetData>
  <mergeCells count="15">
    <mergeCell ref="E53:F53"/>
    <mergeCell ref="E59:F59"/>
    <mergeCell ref="A1:H1"/>
    <mergeCell ref="F70:H70"/>
    <mergeCell ref="A69:C69"/>
    <mergeCell ref="B53:C53"/>
    <mergeCell ref="E58:F58"/>
    <mergeCell ref="B58:C58"/>
    <mergeCell ref="F71:H71"/>
    <mergeCell ref="D63:F63"/>
    <mergeCell ref="G63:H63"/>
    <mergeCell ref="D68:F68"/>
    <mergeCell ref="G68:H68"/>
    <mergeCell ref="D69:F69"/>
    <mergeCell ref="G69:H69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966e0af8-eb04-4871-9ba3-4bac4d7ba408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Mateo</cp:lastModifiedBy>
  <cp:lastPrinted>2021-12-07T20:12:51Z</cp:lastPrinted>
  <dcterms:created xsi:type="dcterms:W3CDTF">2015-06-30T18:13:10Z</dcterms:created>
  <dcterms:modified xsi:type="dcterms:W3CDTF">2021-12-07T20:13:01Z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