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Febrero 2024/"/>
    </mc:Choice>
  </mc:AlternateContent>
  <xr:revisionPtr revIDLastSave="3" documentId="8_{E47E0ACC-0819-4560-BDC7-8CCA6877511D}" xr6:coauthVersionLast="47" xr6:coauthVersionMax="47" xr10:uidLastSave="{9F782360-B607-4D06-B986-07D60E4FF00B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104" i="1"/>
  <c r="D105" i="1"/>
  <c r="D76" i="1"/>
  <c r="B76" i="1" l="1"/>
  <c r="M76" i="1"/>
  <c r="M56" i="1"/>
  <c r="M36" i="1" l="1"/>
  <c r="M47" i="1"/>
  <c r="M25" i="1"/>
  <c r="L25" i="1"/>
  <c r="J76" i="1"/>
  <c r="N75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B55" i="1"/>
  <c r="C75" i="1"/>
  <c r="C56" i="1"/>
  <c r="K82" i="1"/>
  <c r="J82" i="1"/>
  <c r="I82" i="1"/>
  <c r="H82" i="1"/>
  <c r="F82" i="1"/>
  <c r="E82" i="1"/>
  <c r="D82" i="1"/>
  <c r="C104" i="1" l="1"/>
  <c r="N65" i="1"/>
  <c r="E104" i="1"/>
  <c r="M105" i="1"/>
  <c r="N76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<sst xmlns="http://schemas.openxmlformats.org/spreadsheetml/2006/main" count="138" uniqueCount="113">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</sst>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topLeftCell="A110" zoomScaleNormal="100" zoomScaleSheetLayoutView="100" workbookViewId="0">
      <selection activeCell="F126" sqref="F126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/>
      <c r="E9" s="9"/>
      <c r="F9" s="9"/>
      <c r="G9" s="9"/>
      <c r="H9" s="9"/>
      <c r="I9" s="9"/>
      <c r="J9" s="9"/>
      <c r="K9" s="44"/>
      <c r="L9" s="44"/>
      <c r="M9" s="46"/>
      <c r="N9" s="9">
        <f t="shared" ref="N9:N15" si="0">+SUM(B9:M9)</f>
        <v>75134919.74000001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/>
      <c r="E10" s="9"/>
      <c r="F10" s="9"/>
      <c r="G10" s="9"/>
      <c r="H10" s="9"/>
      <c r="I10" s="9"/>
      <c r="J10" s="9"/>
      <c r="K10" s="44"/>
      <c r="L10" s="44"/>
      <c r="M10" s="46"/>
      <c r="N10" s="9">
        <f t="shared" si="0"/>
        <v>30371439.370000001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102</v>
      </c>
      <c r="B12" s="9">
        <v>596110.47</v>
      </c>
      <c r="C12" s="9">
        <v>607668.44999999995</v>
      </c>
      <c r="D12" s="9"/>
      <c r="E12" s="9"/>
      <c r="F12" s="9"/>
      <c r="G12" s="9"/>
      <c r="H12" s="9"/>
      <c r="I12" s="9"/>
      <c r="J12" s="9"/>
      <c r="K12" s="44"/>
      <c r="L12" s="44"/>
      <c r="M12" s="46"/>
      <c r="N12" s="9">
        <f t="shared" si="0"/>
        <v>1203778.92</v>
      </c>
    </row>
    <row r="13" spans="1:19" x14ac:dyDescent="0.25">
      <c r="A13" s="7" t="s">
        <v>103</v>
      </c>
      <c r="B13" s="9">
        <v>307047.43</v>
      </c>
      <c r="C13" s="9">
        <v>0</v>
      </c>
      <c r="D13" s="9"/>
      <c r="E13" s="9"/>
      <c r="F13" s="9"/>
      <c r="G13" s="9"/>
      <c r="H13" s="9"/>
      <c r="I13" s="9"/>
      <c r="J13" s="9"/>
      <c r="K13" s="44"/>
      <c r="L13" s="44"/>
      <c r="M13" s="46"/>
      <c r="N13" s="9">
        <f t="shared" si="0"/>
        <v>307047.43</v>
      </c>
    </row>
    <row r="14" spans="1:19" hidden="1" x14ac:dyDescent="0.25">
      <c r="A14" s="7" t="s">
        <v>104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105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107017185.46000001</v>
      </c>
    </row>
    <row r="16" spans="1:19" ht="18" customHeight="1" x14ac:dyDescent="0.25">
      <c r="A16" s="10" t="s">
        <v>106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/>
      <c r="E20" s="17"/>
      <c r="F20" s="18"/>
      <c r="G20" s="18"/>
      <c r="H20" s="18"/>
      <c r="I20" s="18"/>
      <c r="J20" s="18"/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/>
      <c r="E21" s="18"/>
      <c r="F21" s="18"/>
      <c r="G21" s="18"/>
      <c r="H21" s="18"/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/>
      <c r="E22" s="18"/>
      <c r="F22" s="18"/>
      <c r="G22" s="18"/>
      <c r="H22" s="18"/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/>
      <c r="E24" s="18"/>
      <c r="F24" s="18"/>
      <c r="G24" s="18"/>
      <c r="H24" s="18"/>
      <c r="I24" s="18"/>
      <c r="J24" s="18"/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0</v>
      </c>
      <c r="E25" s="20">
        <f>SUM(E20:E24)</f>
        <v>0</v>
      </c>
      <c r="F25" s="20">
        <f>SUM(F20:F24)</f>
        <v>0</v>
      </c>
      <c r="G25" s="20">
        <f t="shared" ref="G25:K25" si="2">SUM(G20:G24)</f>
        <v>0</v>
      </c>
      <c r="H25" s="20">
        <f t="shared" si="2"/>
        <v>0</v>
      </c>
      <c r="I25" s="20">
        <f t="shared" si="2"/>
        <v>0</v>
      </c>
      <c r="J25" s="20">
        <f>SUM(J20:J24)</f>
        <v>0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73587358.069999993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/>
      <c r="E27" s="16"/>
      <c r="F27" s="16"/>
      <c r="G27" s="7"/>
      <c r="H27" s="7"/>
      <c r="I27" s="7"/>
      <c r="J27" s="7"/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5"/>
      <c r="E28" s="16"/>
      <c r="F28" s="16"/>
      <c r="G28" s="7"/>
      <c r="H28" s="7"/>
      <c r="I28" s="7"/>
      <c r="J28" s="7"/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/>
      <c r="E29" s="18"/>
      <c r="F29" s="18"/>
      <c r="G29" s="18"/>
      <c r="H29" s="26"/>
      <c r="I29" s="18"/>
      <c r="J29" s="18"/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/>
      <c r="E30" s="16"/>
      <c r="F30" s="16"/>
      <c r="G30" s="7"/>
      <c r="H30" s="7"/>
      <c r="I30" s="7"/>
      <c r="J30" s="7"/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/>
      <c r="E31" s="16"/>
      <c r="F31" s="16"/>
      <c r="G31" s="7"/>
      <c r="H31" s="7"/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/>
      <c r="E32" s="16"/>
      <c r="F32" s="16"/>
      <c r="G32" s="7"/>
      <c r="H32" s="7"/>
      <c r="I32" s="7"/>
      <c r="J32" s="7"/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/>
      <c r="E33" s="16"/>
      <c r="F33" s="16"/>
      <c r="G33" s="16"/>
      <c r="H33" s="16"/>
      <c r="I33" s="16"/>
      <c r="J33" s="16"/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/>
      <c r="E34" s="16"/>
      <c r="F34" s="16"/>
      <c r="G34" s="16"/>
      <c r="H34" s="16"/>
      <c r="I34" s="16"/>
      <c r="J34" s="16"/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/>
      <c r="E35" s="16"/>
      <c r="F35" s="16"/>
      <c r="G35" s="7"/>
      <c r="H35" s="7"/>
      <c r="I35" s="7"/>
      <c r="J35" s="7"/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0</v>
      </c>
      <c r="E36" s="20">
        <f>SUM(E27:E35)</f>
        <v>0</v>
      </c>
      <c r="F36" s="20">
        <f>SUM(F27:F35)</f>
        <v>0</v>
      </c>
      <c r="G36" s="20">
        <f t="shared" si="4"/>
        <v>0</v>
      </c>
      <c r="H36" s="20">
        <f t="shared" si="4"/>
        <v>0</v>
      </c>
      <c r="I36" s="20">
        <f t="shared" si="4"/>
        <v>0</v>
      </c>
      <c r="J36" s="20">
        <f t="shared" si="4"/>
        <v>0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10311862.91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>
        <v>57303.8</v>
      </c>
      <c r="D38" s="16"/>
      <c r="E38" s="16"/>
      <c r="F38" s="16"/>
      <c r="G38" s="7"/>
      <c r="H38" s="7"/>
      <c r="I38" s="7"/>
      <c r="J38" s="7"/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/>
      <c r="E39" s="7"/>
      <c r="F39" s="7"/>
      <c r="G39" s="7"/>
      <c r="H39" s="7"/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5"/>
      <c r="E40" s="16"/>
      <c r="F40" s="16"/>
      <c r="G40" s="7"/>
      <c r="H40" s="7"/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>
        <v>0</v>
      </c>
      <c r="D41" s="16"/>
      <c r="E41" s="16"/>
      <c r="F41" s="16"/>
      <c r="G41" s="7"/>
      <c r="H41" s="7"/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/>
      <c r="E42" s="16"/>
      <c r="F42" s="16"/>
      <c r="G42" s="7"/>
      <c r="H42" s="7"/>
      <c r="I42" s="7"/>
      <c r="J42" s="7"/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/>
      <c r="E43" s="16"/>
      <c r="F43" s="16"/>
      <c r="G43" s="7"/>
      <c r="H43" s="7"/>
      <c r="I43" s="7"/>
      <c r="J43" s="7"/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/>
      <c r="E44" s="16"/>
      <c r="F44" s="16"/>
      <c r="G44" s="16"/>
      <c r="H44" s="16"/>
      <c r="I44" s="7"/>
      <c r="J44" s="7"/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/>
      <c r="E45" s="18"/>
      <c r="F45" s="18"/>
      <c r="G45" s="18"/>
      <c r="H45" s="26"/>
      <c r="I45" s="26"/>
      <c r="J45" s="26"/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/>
      <c r="E46" s="16"/>
      <c r="F46" s="16"/>
      <c r="G46" s="16"/>
      <c r="H46" s="16"/>
      <c r="I46" s="7"/>
      <c r="J46" s="7"/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0</v>
      </c>
      <c r="E47" s="20">
        <f t="shared" si="5"/>
        <v>0</v>
      </c>
      <c r="F47" s="20">
        <f t="shared" si="5"/>
        <v>0</v>
      </c>
      <c r="G47" s="20">
        <f t="shared" si="5"/>
        <v>0</v>
      </c>
      <c r="H47" s="20">
        <f t="shared" si="5"/>
        <v>0</v>
      </c>
      <c r="I47" s="20">
        <f t="shared" si="5"/>
        <v>0</v>
      </c>
      <c r="J47" s="20">
        <f t="shared" si="5"/>
        <v>0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2089809.24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>
        <v>0</v>
      </c>
      <c r="D49" s="16"/>
      <c r="E49" s="16"/>
      <c r="F49" s="16"/>
      <c r="G49" s="7"/>
      <c r="H49" s="7"/>
      <c r="I49" s="7"/>
      <c r="J49" s="7"/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>
        <v>0</v>
      </c>
      <c r="D50" s="16"/>
      <c r="E50" s="16"/>
      <c r="F50" s="16"/>
      <c r="G50" s="16"/>
      <c r="H50" s="7"/>
      <c r="I50" s="7"/>
      <c r="J50" s="7"/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>
        <v>0</v>
      </c>
      <c r="D51" s="7"/>
      <c r="E51" s="7"/>
      <c r="F51" s="7"/>
      <c r="G51" s="7"/>
      <c r="H51" s="7"/>
      <c r="I51" s="7"/>
      <c r="J51" s="7"/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>
        <v>0</v>
      </c>
      <c r="D52" s="26"/>
      <c r="E52" s="26"/>
      <c r="G52" s="27"/>
      <c r="H52" s="26"/>
      <c r="I52" s="26"/>
      <c r="J52" s="26"/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>
        <v>0</v>
      </c>
      <c r="D53" s="7"/>
      <c r="E53" s="7"/>
      <c r="F53" s="7"/>
      <c r="G53" s="7"/>
      <c r="H53" s="7"/>
      <c r="I53" s="7"/>
      <c r="J53" s="7"/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/>
      <c r="E54" s="16"/>
      <c r="F54" s="16"/>
      <c r="G54" s="7"/>
      <c r="H54" s="7"/>
      <c r="I54" s="7"/>
      <c r="J54" s="7"/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v>0</v>
      </c>
      <c r="D55" s="26"/>
      <c r="E55" s="26"/>
      <c r="F55" s="27"/>
      <c r="G55" s="27"/>
      <c r="H55" s="26"/>
      <c r="I55" s="26"/>
      <c r="J55" s="26"/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0</v>
      </c>
      <c r="E56" s="20">
        <f t="shared" si="7"/>
        <v>0</v>
      </c>
      <c r="F56" s="20">
        <f t="shared" si="7"/>
        <v>0</v>
      </c>
      <c r="G56" s="20">
        <f t="shared" si="7"/>
        <v>0</v>
      </c>
      <c r="H56" s="20">
        <f t="shared" si="7"/>
        <v>0</v>
      </c>
      <c r="I56" s="20">
        <f t="shared" si="7"/>
        <v>0</v>
      </c>
      <c r="J56" s="20">
        <f t="shared" si="7"/>
        <v>0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518632.48</v>
      </c>
    </row>
    <row r="57" spans="1:14" ht="17.25" customHeight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7">
        <v>0</v>
      </c>
      <c r="D58" s="18"/>
      <c r="E58" s="26"/>
      <c r="F58" s="27"/>
      <c r="G58" s="27"/>
      <c r="H58" s="26"/>
      <c r="I58" s="26"/>
      <c r="J58" s="26"/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7">
        <v>0</v>
      </c>
      <c r="D59" s="18"/>
      <c r="E59" s="26"/>
      <c r="F59" s="27"/>
      <c r="G59" s="27"/>
      <c r="H59" s="26"/>
      <c r="I59" s="26"/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7">
        <v>0</v>
      </c>
      <c r="D60" s="18"/>
      <c r="E60" s="26"/>
      <c r="F60" s="27"/>
      <c r="G60" s="27"/>
      <c r="H60" s="26"/>
      <c r="I60" s="26"/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7">
        <v>0</v>
      </c>
      <c r="D61" s="18"/>
      <c r="E61" s="26"/>
      <c r="F61" s="27"/>
      <c r="G61" s="27"/>
      <c r="H61" s="26"/>
      <c r="I61" s="26"/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7">
        <v>0</v>
      </c>
      <c r="D62" s="18"/>
      <c r="E62" s="26"/>
      <c r="F62" s="27"/>
      <c r="G62" s="27"/>
      <c r="H62" s="26"/>
      <c r="I62" s="26"/>
      <c r="J62" s="26"/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7">
        <v>0</v>
      </c>
      <c r="D63" s="18"/>
      <c r="E63" s="26"/>
      <c r="F63" s="27"/>
      <c r="G63" s="27"/>
      <c r="H63" s="26"/>
      <c r="I63" s="26"/>
      <c r="J63" s="26"/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7">
        <v>0</v>
      </c>
      <c r="D64" s="18"/>
      <c r="E64" s="26"/>
      <c r="F64" s="27"/>
      <c r="G64" s="27"/>
      <c r="H64" s="26"/>
      <c r="I64" s="26"/>
      <c r="J64" s="26"/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/>
      <c r="E67" s="7"/>
      <c r="F67" s="7"/>
      <c r="G67" s="7"/>
      <c r="H67" s="7"/>
      <c r="I67" s="7"/>
      <c r="J67" s="7"/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/>
      <c r="E68" s="18"/>
      <c r="F68" s="27"/>
      <c r="G68" s="27"/>
      <c r="H68" s="26"/>
      <c r="I68" s="26"/>
      <c r="J68" s="7"/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>
        <v>0</v>
      </c>
      <c r="D69" s="18"/>
      <c r="E69" s="18"/>
      <c r="F69" s="27"/>
      <c r="G69" s="27"/>
      <c r="H69" s="26"/>
      <c r="I69" s="26"/>
      <c r="J69" s="7"/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>
        <v>0</v>
      </c>
      <c r="D70" s="18"/>
      <c r="E70" s="18"/>
      <c r="F70" s="27"/>
      <c r="G70" s="27"/>
      <c r="H70" s="26"/>
      <c r="I70" s="26"/>
      <c r="J70" s="7"/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>
        <v>0</v>
      </c>
      <c r="D71" s="18"/>
      <c r="E71" s="18"/>
      <c r="F71" s="7"/>
      <c r="G71" s="7"/>
      <c r="H71" s="7"/>
      <c r="I71" s="27"/>
      <c r="J71" s="7"/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>
        <v>0</v>
      </c>
      <c r="D72" s="18"/>
      <c r="E72" s="18"/>
      <c r="F72" s="27"/>
      <c r="G72" s="27"/>
      <c r="H72" s="26"/>
      <c r="I72" s="26"/>
      <c r="J72" s="7"/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>
        <v>0</v>
      </c>
      <c r="D73" s="18"/>
      <c r="E73" s="18"/>
      <c r="F73" s="27"/>
      <c r="G73" s="27"/>
      <c r="H73" s="26"/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>
        <v>0</v>
      </c>
      <c r="D74" s="18"/>
      <c r="E74" s="18"/>
      <c r="F74" s="27"/>
      <c r="G74" s="27"/>
      <c r="H74" s="26"/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0</v>
      </c>
      <c r="D75" s="18"/>
      <c r="E75" s="18"/>
      <c r="F75" s="27"/>
      <c r="G75" s="27"/>
      <c r="H75" s="26"/>
      <c r="I75" s="26"/>
      <c r="J75" s="7"/>
      <c r="K75" s="7"/>
      <c r="L75" s="7"/>
      <c r="M75" s="51"/>
      <c r="N75" s="7">
        <f t="shared" si="6"/>
        <v>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+D67</f>
        <v>0</v>
      </c>
      <c r="E76" s="20">
        <v>0</v>
      </c>
      <c r="F76" s="20">
        <f>SUM(F67:F75)</f>
        <v>0</v>
      </c>
      <c r="G76" s="20">
        <f t="shared" ref="G76:L76" si="9">SUM(G67:G75)</f>
        <v>0</v>
      </c>
      <c r="H76" s="20">
        <f t="shared" si="9"/>
        <v>0</v>
      </c>
      <c r="I76" s="20">
        <f t="shared" si="9"/>
        <v>0</v>
      </c>
      <c r="J76" s="20">
        <f>+J67+J68+J71+J74</f>
        <v>0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5737288.4500000002</v>
      </c>
    </row>
    <row r="77" spans="1:14" ht="17.25" customHeight="1" x14ac:dyDescent="0.25">
      <c r="A77" s="10" t="s">
        <v>53</v>
      </c>
      <c r="B77" s="16"/>
      <c r="C77" s="16"/>
      <c r="D77" s="31">
        <v>0</v>
      </c>
      <c r="E77" s="18">
        <v>0</v>
      </c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0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0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>SUM(C25,C36,C47,C56,C65,C76,C82,C86,C91,C96,C100,C103)</f>
        <v>44732438.249999985</v>
      </c>
      <c r="D104" s="38">
        <f>SUM(D25,D36,D47,D56,D65,D76,D82,D86,D91,D96,D100,D103)</f>
        <v>0</v>
      </c>
      <c r="E104" s="38">
        <f t="shared" ref="E104:M104" si="16">SUM(E25,E36,E47,E56,E65,E76,E82,E86,E91,E96,E100,E103)</f>
        <v>0</v>
      </c>
      <c r="F104" s="38">
        <f t="shared" si="16"/>
        <v>0</v>
      </c>
      <c r="G104" s="38">
        <f t="shared" si="16"/>
        <v>0</v>
      </c>
      <c r="H104" s="38">
        <f t="shared" si="16"/>
        <v>0</v>
      </c>
      <c r="I104" s="38">
        <f t="shared" si="16"/>
        <v>0</v>
      </c>
      <c r="J104" s="38">
        <f t="shared" si="16"/>
        <v>0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93214228.909999982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44732438.249999985</v>
      </c>
      <c r="D105" s="38">
        <f t="shared" si="17"/>
        <v>0</v>
      </c>
      <c r="E105" s="38">
        <f>SUM(E25,E36,E47,E56,E65,E76,E82,E86,E91,E96,E100,E103)</f>
        <v>0</v>
      </c>
      <c r="F105" s="38">
        <f>SUM(F25,F36,F47,F56,F65,F76,F82,F86,F91,F96,F100,F103)</f>
        <v>0</v>
      </c>
      <c r="G105" s="38">
        <f t="shared" si="17"/>
        <v>0</v>
      </c>
      <c r="H105" s="38">
        <f t="shared" si="17"/>
        <v>0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93214228.909999982</v>
      </c>
    </row>
    <row r="106" spans="1:14" x14ac:dyDescent="0.25">
      <c r="A106" s="31" t="s">
        <v>76</v>
      </c>
      <c r="B106" s="18"/>
    </row>
    <row r="107" spans="1:14" x14ac:dyDescent="0.25">
      <c r="A107" s="57" t="s">
        <v>112</v>
      </c>
      <c r="B107" s="18"/>
      <c r="N107" s="18"/>
    </row>
    <row r="108" spans="1:14" x14ac:dyDescent="0.25">
      <c r="A108" s="31" t="s">
        <v>110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109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8"/>
      <c r="J117" s="58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8" t="s">
        <v>97</v>
      </c>
      <c r="D120" s="58"/>
      <c r="E120" s="58"/>
      <c r="G120" s="58" t="s">
        <v>107</v>
      </c>
      <c r="H120" s="58"/>
      <c r="I120" s="58"/>
      <c r="J120" s="42"/>
      <c r="N120" s="40"/>
    </row>
    <row r="121" spans="1:14" ht="15.75" x14ac:dyDescent="0.25">
      <c r="A121" s="43"/>
      <c r="B121" s="43"/>
      <c r="C121" s="58" t="s">
        <v>98</v>
      </c>
      <c r="D121" s="58"/>
      <c r="E121" s="58"/>
      <c r="F121" s="43"/>
      <c r="G121" s="58" t="s">
        <v>89</v>
      </c>
      <c r="H121" s="58"/>
      <c r="I121" s="58"/>
    </row>
    <row r="122" spans="1:14" ht="15.75" x14ac:dyDescent="0.25">
      <c r="B122" s="58"/>
      <c r="C122" s="58"/>
      <c r="E122" s="58"/>
      <c r="F122" s="58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8489dc2-50cf-493e-a704-cb1420394a7d"/>
    <ds:schemaRef ds:uri="0e13dc4f-122b-4d99-99b9-8e0078ca282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E77C62-3D50-4B55-A694-2E9925F28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2025-07-03T13:05:43Z</cp:lastPrinted>
  <dcterms:created xsi:type="dcterms:W3CDTF">2020-03-06T14:55:33Z</dcterms:created>
  <dcterms:modified xsi:type="dcterms:W3CDTF">2025-07-03T13:08:24Z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