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Marzo/"/>
    </mc:Choice>
  </mc:AlternateContent>
  <xr:revisionPtr revIDLastSave="3" documentId="8_{0C79FBEE-719E-4330-9C46-31D3EEAE2544}" xr6:coauthVersionLast="47" xr6:coauthVersionMax="47" xr10:uidLastSave="{E78D27CF-33C7-409B-826B-65B0A7316E4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<sst xmlns="http://schemas.openxmlformats.org/spreadsheetml/2006/main" count="135" uniqueCount="110">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</sst>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D1" sqref="D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100755246.78999999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40727825.130000003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1220881.5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26902.61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142730856.03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/>
      <c r="F20" s="18"/>
      <c r="G20" s="18"/>
      <c r="H20" s="18"/>
      <c r="I20" s="18"/>
      <c r="J20" s="18"/>
      <c r="K20" s="18"/>
      <c r="L20" s="18"/>
      <c r="M20" s="49"/>
      <c r="N20" s="16">
        <f t="shared" ref="N20:N25" si="2">SUM(B20:M20)</f>
        <v>70020612.5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/>
      <c r="F21" s="18"/>
      <c r="G21" s="18"/>
      <c r="H21" s="18"/>
      <c r="I21" s="18"/>
      <c r="J21" s="18"/>
      <c r="K21" s="18"/>
      <c r="L21" s="18"/>
      <c r="M21" s="49"/>
      <c r="N21" s="16">
        <f t="shared" si="2"/>
        <v>9407785.4100000001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/>
      <c r="F22" s="18"/>
      <c r="G22" s="18"/>
      <c r="H22" s="18"/>
      <c r="I22" s="18"/>
      <c r="J22" s="18"/>
      <c r="K22" s="18"/>
      <c r="L22" s="18"/>
      <c r="M22" s="49"/>
      <c r="N22" s="16">
        <f t="shared" si="2"/>
        <v>209000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/>
      <c r="F23" s="18"/>
      <c r="G23" s="18"/>
      <c r="H23" s="18"/>
      <c r="I23" s="18"/>
      <c r="J23" s="18"/>
      <c r="K23" s="18"/>
      <c r="L23" s="18"/>
      <c r="M23" s="49"/>
      <c r="N23" s="16">
        <f t="shared" si="2"/>
        <v>15032935.620000001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/>
      <c r="F24" s="18"/>
      <c r="G24" s="18"/>
      <c r="H24" s="18"/>
      <c r="I24" s="18"/>
      <c r="J24" s="18"/>
      <c r="K24" s="18"/>
      <c r="L24" s="18"/>
      <c r="M24" s="49"/>
      <c r="N24" s="16">
        <f t="shared" si="2"/>
        <v>6758329.5499999998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0</v>
      </c>
      <c r="F25" s="20">
        <f>SUM(F20:F24)</f>
        <v>0</v>
      </c>
      <c r="G25" s="20">
        <f t="shared" ref="G25:K25" si="3">SUM(G20:G24)</f>
        <v>0</v>
      </c>
      <c r="H25" s="20">
        <f t="shared" si="3"/>
        <v>0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101428663.08000001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/>
      <c r="F27" s="16"/>
      <c r="G27" s="7"/>
      <c r="H27" s="7"/>
      <c r="I27" s="7"/>
      <c r="J27" s="7"/>
      <c r="K27" s="7"/>
      <c r="L27" s="18"/>
      <c r="M27" s="51"/>
      <c r="N27" s="16">
        <f t="shared" ref="N27:N35" si="4">SUM(B27:M27)</f>
        <v>1578575.5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/>
      <c r="F28" s="16"/>
      <c r="G28" s="7"/>
      <c r="H28" s="7"/>
      <c r="I28" s="7"/>
      <c r="J28" s="7"/>
      <c r="K28" s="7"/>
      <c r="L28" s="18"/>
      <c r="M28" s="51"/>
      <c r="N28" s="16">
        <f t="shared" si="4"/>
        <v>743332.55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/>
      <c r="F29" s="18"/>
      <c r="G29" s="18"/>
      <c r="H29" s="26"/>
      <c r="I29" s="18"/>
      <c r="J29" s="18"/>
      <c r="K29" s="7"/>
      <c r="L29" s="18"/>
      <c r="M29" s="51"/>
      <c r="N29" s="16">
        <f t="shared" si="4"/>
        <v>0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/>
      <c r="F30" s="16"/>
      <c r="G30" s="7"/>
      <c r="H30" s="7"/>
      <c r="I30" s="7"/>
      <c r="J30" s="7"/>
      <c r="K30" s="7"/>
      <c r="L30" s="18"/>
      <c r="M30" s="51"/>
      <c r="N30" s="16">
        <f t="shared" si="4"/>
        <v>37440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/>
      <c r="F31" s="16"/>
      <c r="G31" s="7"/>
      <c r="H31" s="7"/>
      <c r="I31" s="7"/>
      <c r="J31" s="7"/>
      <c r="K31" s="7"/>
      <c r="L31" s="18"/>
      <c r="M31" s="51"/>
      <c r="N31" s="16">
        <f t="shared" si="4"/>
        <v>825531.25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/>
      <c r="F32" s="16"/>
      <c r="G32" s="7"/>
      <c r="H32" s="7"/>
      <c r="I32" s="7"/>
      <c r="J32" s="7"/>
      <c r="K32" s="7"/>
      <c r="L32" s="18"/>
      <c r="M32" s="51"/>
      <c r="N32" s="16">
        <f t="shared" si="4"/>
        <v>566884.47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/>
      <c r="F33" s="16"/>
      <c r="G33" s="16"/>
      <c r="H33" s="16"/>
      <c r="I33" s="16"/>
      <c r="J33" s="16"/>
      <c r="K33" s="7"/>
      <c r="L33" s="18"/>
      <c r="M33" s="51"/>
      <c r="N33" s="16">
        <f t="shared" si="4"/>
        <v>158030.06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/>
      <c r="F34" s="16"/>
      <c r="G34" s="16"/>
      <c r="H34" s="16"/>
      <c r="I34" s="16"/>
      <c r="J34" s="16"/>
      <c r="K34" s="7"/>
      <c r="L34" s="18"/>
      <c r="M34" s="51"/>
      <c r="N34" s="16">
        <f t="shared" si="4"/>
        <v>3790877.99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/>
      <c r="F35" s="16"/>
      <c r="G35" s="7"/>
      <c r="H35" s="7"/>
      <c r="I35" s="7"/>
      <c r="J35" s="7"/>
      <c r="K35" s="7"/>
      <c r="L35" s="18"/>
      <c r="M35" s="51"/>
      <c r="N35" s="16">
        <f t="shared" si="4"/>
        <v>726113.66999999993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0</v>
      </c>
      <c r="F36" s="20">
        <f>SUM(F27:F35)</f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8426785.4900000002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/>
      <c r="F38" s="16"/>
      <c r="G38" s="7"/>
      <c r="H38" s="7"/>
      <c r="I38" s="7"/>
      <c r="J38" s="7"/>
      <c r="K38" s="7"/>
      <c r="L38" s="7"/>
      <c r="M38" s="51"/>
      <c r="N38" s="16">
        <f t="shared" ref="N38:N46" si="6">SUM(B38:M38)</f>
        <v>153514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/>
      <c r="F39" s="7"/>
      <c r="G39" s="7"/>
      <c r="H39" s="7"/>
      <c r="I39" s="7"/>
      <c r="J39" s="7"/>
      <c r="K39" s="7"/>
      <c r="L39" s="7"/>
      <c r="M39" s="51"/>
      <c r="N39" s="16">
        <f t="shared" si="6"/>
        <v>15131.22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/>
      <c r="F40" s="16"/>
      <c r="G40" s="7"/>
      <c r="H40" s="7"/>
      <c r="I40" s="7"/>
      <c r="J40" s="7"/>
      <c r="K40" s="7"/>
      <c r="L40" s="7"/>
      <c r="M40" s="51"/>
      <c r="N40" s="16">
        <f t="shared" si="6"/>
        <v>243202.92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/>
      <c r="F41" s="16"/>
      <c r="G41" s="7"/>
      <c r="H41" s="7"/>
      <c r="I41" s="7"/>
      <c r="J41" s="7"/>
      <c r="K41" s="7"/>
      <c r="L41" s="7"/>
      <c r="M41" s="51"/>
      <c r="N41" s="16">
        <f t="shared" si="6"/>
        <v>21747.4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/>
      <c r="F42" s="16"/>
      <c r="G42" s="7"/>
      <c r="H42" s="7"/>
      <c r="I42" s="7"/>
      <c r="J42" s="7"/>
      <c r="K42" s="7"/>
      <c r="L42" s="7"/>
      <c r="M42" s="51"/>
      <c r="N42" s="16">
        <f t="shared" si="6"/>
        <v>47835.700000000004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/>
      <c r="F43" s="16"/>
      <c r="G43" s="7"/>
      <c r="H43" s="7"/>
      <c r="I43" s="7"/>
      <c r="J43" s="7"/>
      <c r="K43" s="7"/>
      <c r="L43" s="7"/>
      <c r="M43" s="51"/>
      <c r="N43" s="16">
        <f t="shared" si="6"/>
        <v>4752.93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/>
      <c r="F44" s="16"/>
      <c r="G44" s="16"/>
      <c r="H44" s="16"/>
      <c r="I44" s="7"/>
      <c r="J44" s="7"/>
      <c r="K44" s="7"/>
      <c r="L44" s="7"/>
      <c r="M44" s="51"/>
      <c r="N44" s="16">
        <f t="shared" si="6"/>
        <v>1979608.23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/>
      <c r="F46" s="16"/>
      <c r="G46" s="16"/>
      <c r="H46" s="16"/>
      <c r="I46" s="7"/>
      <c r="J46" s="7"/>
      <c r="K46" s="7"/>
      <c r="L46" s="7"/>
      <c r="M46" s="51"/>
      <c r="N46" s="16">
        <f t="shared" si="6"/>
        <v>508358.44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0</v>
      </c>
      <c r="F47" s="20">
        <f t="shared" si="7"/>
        <v>0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2974150.84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/>
      <c r="F49" s="16"/>
      <c r="G49" s="7"/>
      <c r="H49" s="7"/>
      <c r="I49" s="7"/>
      <c r="J49" s="7"/>
      <c r="K49" s="7"/>
      <c r="L49" s="7"/>
      <c r="M49" s="51"/>
      <c r="N49" s="16">
        <f>SUM(B49:M49)</f>
        <v>172885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/>
      <c r="F50" s="16"/>
      <c r="G50" s="16"/>
      <c r="H50" s="7"/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/>
      <c r="F54" s="16"/>
      <c r="G54" s="7"/>
      <c r="H54" s="7"/>
      <c r="I54" s="7"/>
      <c r="J54" s="7"/>
      <c r="K54" s="7"/>
      <c r="L54" s="7"/>
      <c r="M54" s="51"/>
      <c r="N54" s="16">
        <f>SUM(B54:M54)</f>
        <v>278341.25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0</v>
      </c>
      <c r="F56" s="20">
        <f t="shared" si="9"/>
        <v>0</v>
      </c>
      <c r="G56" s="20">
        <f t="shared" si="9"/>
        <v>0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451226.25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/>
      <c r="G67" s="7"/>
      <c r="H67" s="7"/>
      <c r="I67" s="7"/>
      <c r="J67" s="7"/>
      <c r="K67" s="7"/>
      <c r="L67" s="7"/>
      <c r="M67" s="51"/>
      <c r="N67" s="7">
        <f t="shared" si="8"/>
        <v>385319.56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/>
      <c r="G68" s="27"/>
      <c r="H68" s="26"/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/>
      <c r="G71" s="7"/>
      <c r="H71" s="7"/>
      <c r="I71" s="7"/>
      <c r="J71" s="7"/>
      <c r="K71" s="7"/>
      <c r="L71" s="7"/>
      <c r="M71" s="51"/>
      <c r="N71" s="7">
        <f t="shared" si="8"/>
        <v>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/>
      <c r="G72" s="27"/>
      <c r="H72" s="26"/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/>
      <c r="G73" s="27"/>
      <c r="H73" s="26"/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/>
      <c r="G74" s="27"/>
      <c r="H74" s="26"/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0</v>
      </c>
      <c r="G76" s="20">
        <f t="shared" ref="G76:L76" si="11">SUM(G67:G75)</f>
        <v>0</v>
      </c>
      <c r="H76" s="20">
        <f t="shared" si="11"/>
        <v>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385319.56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/>
      <c r="I78" s="7"/>
      <c r="J78" s="7">
        <v>0</v>
      </c>
      <c r="K78" s="7">
        <v>0</v>
      </c>
      <c r="L78" s="7"/>
      <c r="M78" s="51"/>
      <c r="N78" s="7">
        <f>SUM(B78:M78)</f>
        <v>0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0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0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0</v>
      </c>
      <c r="F104" s="38">
        <f t="shared" si="18"/>
        <v>0</v>
      </c>
      <c r="G104" s="38">
        <f t="shared" si="18"/>
        <v>0</v>
      </c>
      <c r="H104" s="38">
        <f t="shared" si="18"/>
        <v>0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113666145.22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9"/>
        <v>0</v>
      </c>
      <c r="H105" s="38">
        <f t="shared" si="19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113666145.22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75E6B-5D66-4F13-81F9-847C5B1D41F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0e13dc4f-122b-4d99-99b9-8e0078ca2828"/>
    <ds:schemaRef ds:uri="http://schemas.openxmlformats.org/package/2006/metadata/core-properties"/>
    <ds:schemaRef ds:uri="28489dc2-50cf-493e-a704-cb1420394a7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2025-07-03T15:39:53Z</cp:lastPrinted>
  <dcterms:created xsi:type="dcterms:W3CDTF">2020-03-06T14:55:33Z</dcterms:created>
  <dcterms:modified xsi:type="dcterms:W3CDTF">2025-07-03T15:40:12Z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