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aperez_sipen_gov_do/Documents/Inversiones Arianny/Datos WEB/2025/"/>
    </mc:Choice>
  </mc:AlternateContent>
  <xr:revisionPtr revIDLastSave="53" documentId="13_ncr:1_{843E1262-C446-41C1-AACD-63EA99B9869A}" xr6:coauthVersionLast="47" xr6:coauthVersionMax="47" xr10:uidLastSave="{534A4218-E39B-4571-B08D-92DB5660BC79}"/>
  <bookViews>
    <workbookView xWindow="-108" yWindow="-108" windowWidth="23256" windowHeight="13896" xr2:uid="{00000000-000D-0000-FFFF-FFFF00000000}"/>
  </bookViews>
  <sheets>
    <sheet name="2025" sheetId="1" r:id="rId1"/>
  </sheets>
  <definedNames>
    <definedName name="_xlnm.Print_Area" localSheetId="0">'2025'!$B$2:$M$19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8" i="1"/>
  <c r="P16" i="1"/>
  <c r="P17" i="1"/>
  <c r="P19" i="1"/>
  <c r="P15" i="1"/>
  <c r="P8" i="1" l="1"/>
  <c r="P13" i="1" l="1"/>
  <c r="P12" i="1" l="1"/>
  <c r="P11" i="1" l="1"/>
  <c r="P10" i="1"/>
  <c r="P9" i="1" l="1"/>
</calcChain>
</file>

<file path=xl/sharedStrings.xml><?xml version="1.0" encoding="utf-8"?>
<sst xmlns="http://schemas.openxmlformats.org/spreadsheetml/2006/main" count="72" uniqueCount="32">
  <si>
    <t>RD$</t>
  </si>
  <si>
    <t>DETALLE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</si>
  <si>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</si>
  <si>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</si>
  <si>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</si>
  <si>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</si>
  <si>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</si>
  <si>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</si>
  <si>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</si>
  <si>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</si>
  <si>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</si>
  <si>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</si>
  <si>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</si>
  <si>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</si>
  <si>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</si>
  <si>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</si>
  <si>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FONDO DE SOLIDARIDAD SOCIAL</t>
  </si>
  <si>
    <t>FONDO COMPLEMENTARIO- AFP ROMANA</t>
  </si>
  <si>
    <t>INABIMA</t>
  </si>
  <si>
    <t>ATLÁNTICO</t>
  </si>
  <si>
    <t>CRECER</t>
  </si>
  <si>
    <t>JMMB BDI</t>
  </si>
  <si>
    <t>POPULAR</t>
  </si>
  <si>
    <t xml:space="preserve">RESERVAS </t>
  </si>
  <si>
    <t>ROMANA</t>
  </si>
  <si>
    <t>SIEMBRA</t>
  </si>
  <si>
    <t>RESERVAS - REPARTO INDIVIDUALIZADO</t>
  </si>
  <si>
    <t>Patrimonio de los Fondos de Pensiones</t>
  </si>
  <si>
    <t>BANCO CENTRAL - REPARTO INDIVIDUALIZADO</t>
  </si>
  <si>
    <t>Enero - Diciembre de 2025</t>
  </si>
  <si>
    <t>-</t>
  </si>
  <si>
    <t>FONDO COMPLEMENTARIO- AFP SIEMBRA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</si>
</sst>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3"/>
    <xf numFmtId="0" fontId="4" fillId="0" borderId="0" xfId="2" applyFont="1" applyAlignment="1">
      <alignment horizontal="right"/>
    </xf>
    <xf numFmtId="0" fontId="3" fillId="0" borderId="0" xfId="2"/>
    <xf numFmtId="0" fontId="4" fillId="3" borderId="3" xfId="2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/>
    </xf>
    <xf numFmtId="4" fontId="0" fillId="0" borderId="0" xfId="0" applyNumberFormat="1"/>
    <xf numFmtId="4" fontId="3" fillId="0" borderId="0" xfId="3" applyNumberFormat="1"/>
    <xf numFmtId="4" fontId="2" fillId="0" borderId="0" xfId="0" applyNumberFormat="1" applyFont="1"/>
    <xf numFmtId="0" fontId="4" fillId="0" borderId="0" xfId="2" applyFont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64" fontId="3" fillId="0" borderId="0" xfId="1" applyFont="1"/>
    <xf numFmtId="164" fontId="3" fillId="0" borderId="0" xfId="1" applyFont="1" applyFill="1"/>
    <xf numFmtId="164" fontId="3" fillId="0" borderId="0" xfId="3" applyNumberFormat="1"/>
    <xf numFmtId="10" fontId="3" fillId="0" borderId="0" xfId="4" applyNumberFormat="1" applyFont="1" applyFill="1"/>
    <xf numFmtId="43" fontId="3" fillId="0" borderId="0" xfId="3" applyNumberFormat="1"/>
    <xf numFmtId="4" fontId="3" fillId="0" borderId="0" xfId="2" applyNumberFormat="1"/>
    <xf numFmtId="0" fontId="6" fillId="0" borderId="0" xfId="2" applyFont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justify" wrapText="1"/>
    </xf>
    <xf numFmtId="0" fontId="4" fillId="0" borderId="0" xfId="2" applyFont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5"/>
  <sheetViews>
    <sheetView showGridLines="0" tabSelected="1" zoomScaleNormal="100" workbookViewId="0">
      <selection activeCell="F24" sqref="F24"/>
    </sheetView>
  </sheetViews>
  <sheetFormatPr baseColWidth="10" defaultColWidth="11.44140625" defaultRowHeight="14.4" x14ac:dyDescent="0.3"/>
  <cols>
    <col min="1" max="1" width="5.33203125" style="1" customWidth="1"/>
    <col min="2" max="2" width="12.33203125" style="1" customWidth="1"/>
    <col min="3" max="3" width="19" style="1" customWidth="1"/>
    <col min="4" max="4" width="20.44140625" style="1" customWidth="1"/>
    <col min="5" max="5" width="17.88671875" style="1" customWidth="1"/>
    <col min="6" max="7" width="20.44140625" style="1" customWidth="1"/>
    <col min="8" max="8" width="18.88671875" style="1" bestFit="1" customWidth="1"/>
    <col min="9" max="9" width="20.44140625" style="1" customWidth="1"/>
    <col min="10" max="11" width="18.44140625" style="1" customWidth="1"/>
    <col min="12" max="12" width="20.109375" style="1" customWidth="1"/>
    <col min="13" max="13" width="18.6640625" style="1" customWidth="1"/>
    <col min="14" max="14" width="18.44140625" style="1" customWidth="1"/>
    <col min="15" max="15" width="20.5546875" style="1" customWidth="1"/>
    <col min="16" max="16" width="21.6640625" style="1" bestFit="1" customWidth="1"/>
    <col min="17" max="17" width="20.5546875" style="1" bestFit="1" customWidth="1"/>
    <col min="18" max="16384" width="11.44140625" style="1"/>
  </cols>
  <sheetData>
    <row r="1" spans="2:20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9"/>
      <c r="O1" s="9"/>
    </row>
    <row r="2" spans="2:20" x14ac:dyDescent="0.3">
      <c r="B2" s="22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20" x14ac:dyDescent="0.3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20" x14ac:dyDescent="0.3">
      <c r="B4" s="22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20" x14ac:dyDescent="0.3">
      <c r="B5" s="2"/>
      <c r="C5" s="3"/>
      <c r="D5" s="3"/>
      <c r="E5" s="3"/>
      <c r="F5" s="3"/>
      <c r="G5" s="3"/>
      <c r="H5" s="3"/>
      <c r="I5" s="3"/>
      <c r="J5" s="3"/>
      <c r="K5" s="18"/>
      <c r="L5" s="3"/>
      <c r="M5" s="3"/>
      <c r="N5" s="3"/>
      <c r="O5" s="3"/>
    </row>
    <row r="6" spans="2:20" ht="15" customHeight="1" x14ac:dyDescent="0.3">
      <c r="B6" s="20" t="s">
        <v>1</v>
      </c>
      <c r="C6" s="20" t="s">
        <v>19</v>
      </c>
      <c r="D6" s="20" t="s">
        <v>20</v>
      </c>
      <c r="E6" s="23" t="s">
        <v>21</v>
      </c>
      <c r="F6" s="20" t="s">
        <v>22</v>
      </c>
      <c r="G6" s="20" t="s">
        <v>23</v>
      </c>
      <c r="H6" s="20" t="s">
        <v>24</v>
      </c>
      <c r="I6" s="20" t="s">
        <v>25</v>
      </c>
      <c r="J6" s="20" t="s">
        <v>17</v>
      </c>
      <c r="K6" s="20" t="s">
        <v>31</v>
      </c>
      <c r="L6" s="20" t="s">
        <v>26</v>
      </c>
      <c r="M6" s="20" t="s">
        <v>28</v>
      </c>
      <c r="N6" s="20" t="s">
        <v>16</v>
      </c>
      <c r="O6" s="20" t="s">
        <v>18</v>
      </c>
      <c r="P6" s="20" t="s">
        <v>2</v>
      </c>
    </row>
    <row r="7" spans="2:20" ht="38.25" customHeight="1" x14ac:dyDescent="0.3">
      <c r="B7" s="20"/>
      <c r="C7" s="20"/>
      <c r="D7" s="20" t="s">
        <v>3</v>
      </c>
      <c r="E7" s="24"/>
      <c r="F7" s="20" t="s">
        <v>3</v>
      </c>
      <c r="G7" s="20" t="s">
        <v>3</v>
      </c>
      <c r="H7" s="20" t="s">
        <v>3</v>
      </c>
      <c r="I7" s="20" t="s">
        <v>3</v>
      </c>
      <c r="J7" s="20" t="s">
        <v>3</v>
      </c>
      <c r="K7" s="20" t="s">
        <v>3</v>
      </c>
      <c r="L7" s="20" t="s">
        <v>3</v>
      </c>
      <c r="M7" s="20" t="s">
        <v>3</v>
      </c>
      <c r="N7" s="20" t="s">
        <v>3</v>
      </c>
      <c r="O7" s="20" t="s">
        <v>3</v>
      </c>
      <c r="P7" s="20"/>
      <c r="S7" s="14"/>
    </row>
    <row r="8" spans="2:20" x14ac:dyDescent="0.3">
      <c r="B8" s="4" t="s">
        <v>4</v>
      </c>
      <c r="C8" s="10">
        <v>20969562514.689999</v>
      </c>
      <c r="D8" s="10">
        <v>261073512757.12</v>
      </c>
      <c r="E8" s="10">
        <v>10400520402.15</v>
      </c>
      <c r="F8" s="10">
        <v>381576547984.41998</v>
      </c>
      <c r="G8" s="11">
        <v>196661857858.25</v>
      </c>
      <c r="H8" s="10">
        <v>10034672906.18</v>
      </c>
      <c r="I8" s="10">
        <v>243175005844.85999</v>
      </c>
      <c r="J8" s="10">
        <v>93766350.689999998</v>
      </c>
      <c r="K8" s="10">
        <v>15579001.73</v>
      </c>
      <c r="L8" s="10">
        <v>21717474569.360001</v>
      </c>
      <c r="M8" s="10">
        <v>28223258192.09</v>
      </c>
      <c r="N8" s="12">
        <v>82445639089.110001</v>
      </c>
      <c r="O8" s="12">
        <v>158817822238.98999</v>
      </c>
      <c r="P8" s="5">
        <f t="shared" ref="P8:P15" si="0">SUM(C8:O8)</f>
        <v>1415205219709.6401</v>
      </c>
      <c r="Q8" s="15"/>
      <c r="T8" s="16"/>
    </row>
    <row r="9" spans="2:20" x14ac:dyDescent="0.3">
      <c r="B9" s="4" t="s">
        <v>5</v>
      </c>
      <c r="C9" s="10">
        <v>21182741613.419998</v>
      </c>
      <c r="D9" s="10">
        <v>263754840979.41</v>
      </c>
      <c r="E9" s="10">
        <v>10756524034.93</v>
      </c>
      <c r="F9" s="10">
        <v>385324699561.92999</v>
      </c>
      <c r="G9" s="10">
        <v>199030820530.37</v>
      </c>
      <c r="H9" s="10">
        <v>10095146320.129999</v>
      </c>
      <c r="I9" s="10">
        <v>246369604208.35999</v>
      </c>
      <c r="J9" s="10">
        <v>94163618.659999996</v>
      </c>
      <c r="K9" s="10">
        <v>38768692.380000003</v>
      </c>
      <c r="L9" s="10">
        <v>21843774078.950001</v>
      </c>
      <c r="M9" s="10">
        <v>28336044848.169998</v>
      </c>
      <c r="N9" s="12">
        <v>84182598461.759995</v>
      </c>
      <c r="O9" s="12">
        <v>156663432441.76801</v>
      </c>
      <c r="P9" s="5">
        <f t="shared" si="0"/>
        <v>1427673159390.2375</v>
      </c>
      <c r="Q9" s="15"/>
      <c r="T9" s="16"/>
    </row>
    <row r="10" spans="2:20" x14ac:dyDescent="0.3">
      <c r="B10" s="4" t="s">
        <v>6</v>
      </c>
      <c r="C10" s="10">
        <v>21588838919.43</v>
      </c>
      <c r="D10" s="10">
        <v>267258694159.45001</v>
      </c>
      <c r="E10" s="10">
        <v>11454355803.719999</v>
      </c>
      <c r="F10" s="10">
        <v>389592969284.71997</v>
      </c>
      <c r="G10" s="10">
        <v>201554272072.67001</v>
      </c>
      <c r="H10" s="10">
        <v>10162799101.969999</v>
      </c>
      <c r="I10" s="10">
        <v>249407437452.79999</v>
      </c>
      <c r="J10" s="10">
        <v>94200356.239999995</v>
      </c>
      <c r="K10" s="10">
        <v>94990775.430000007</v>
      </c>
      <c r="L10" s="10">
        <v>22260751888.900002</v>
      </c>
      <c r="M10" s="10">
        <v>28492099713.889999</v>
      </c>
      <c r="N10" s="10">
        <v>85282174522.199997</v>
      </c>
      <c r="O10" s="10">
        <v>159048079389.68399</v>
      </c>
      <c r="P10" s="5">
        <f t="shared" si="0"/>
        <v>1446291663441.1038</v>
      </c>
      <c r="Q10" s="15"/>
      <c r="T10" s="16"/>
    </row>
    <row r="11" spans="2:20" x14ac:dyDescent="0.3">
      <c r="B11" s="4" t="s">
        <v>7</v>
      </c>
      <c r="C11" s="10">
        <v>22161753679.150002</v>
      </c>
      <c r="D11" s="10">
        <v>267967298514.20999</v>
      </c>
      <c r="E11" s="10">
        <v>11666117667.25</v>
      </c>
      <c r="F11" s="10">
        <v>390724105430.33002</v>
      </c>
      <c r="G11" s="10">
        <v>203309598331.25</v>
      </c>
      <c r="H11" s="10">
        <v>10340077343.219999</v>
      </c>
      <c r="I11" s="10">
        <v>251125539844.16</v>
      </c>
      <c r="J11" s="10">
        <v>94724152.590000004</v>
      </c>
      <c r="K11" s="10">
        <v>155153621.56</v>
      </c>
      <c r="L11" s="10">
        <v>22283642524.349998</v>
      </c>
      <c r="M11" s="10">
        <v>28527854662.68</v>
      </c>
      <c r="N11" s="10">
        <v>85903129377.960007</v>
      </c>
      <c r="O11" s="10">
        <v>161208251958.686</v>
      </c>
      <c r="P11" s="5">
        <f t="shared" si="0"/>
        <v>1455467247107.396</v>
      </c>
      <c r="Q11" s="15"/>
      <c r="T11" s="16"/>
    </row>
    <row r="12" spans="2:20" x14ac:dyDescent="0.3">
      <c r="B12" s="4" t="s">
        <v>8</v>
      </c>
      <c r="C12" s="10">
        <v>22685218789.360001</v>
      </c>
      <c r="D12" s="10">
        <v>269598389784.91</v>
      </c>
      <c r="E12" s="10">
        <v>11833845018.629999</v>
      </c>
      <c r="F12" s="10">
        <v>393372267279.19</v>
      </c>
      <c r="G12" s="10">
        <v>205157287238.13</v>
      </c>
      <c r="H12" s="10">
        <v>10414935794.459999</v>
      </c>
      <c r="I12" s="10">
        <v>253472919167.70001</v>
      </c>
      <c r="J12" s="10">
        <v>72831141.689999998</v>
      </c>
      <c r="K12" s="10">
        <v>224991729.50999999</v>
      </c>
      <c r="L12" s="10">
        <v>22267399111.779999</v>
      </c>
      <c r="M12" s="10">
        <v>28548984374.700001</v>
      </c>
      <c r="N12" s="10">
        <v>86478435314.740005</v>
      </c>
      <c r="O12" s="10">
        <v>158043706658.79999</v>
      </c>
      <c r="P12" s="5">
        <f t="shared" si="0"/>
        <v>1462171211403.6001</v>
      </c>
      <c r="Q12" s="15"/>
      <c r="T12" s="16"/>
    </row>
    <row r="13" spans="2:20" ht="15" customHeight="1" x14ac:dyDescent="0.3">
      <c r="B13" s="4" t="s">
        <v>9</v>
      </c>
      <c r="C13" s="10">
        <v>23101070313.389999</v>
      </c>
      <c r="D13" s="10">
        <v>271892666736.20001</v>
      </c>
      <c r="E13" s="10">
        <v>11942659811.540001</v>
      </c>
      <c r="F13" s="10">
        <v>396839081148.52002</v>
      </c>
      <c r="G13" s="10">
        <v>205759356421.85999</v>
      </c>
      <c r="H13" s="10">
        <v>10480952796.49</v>
      </c>
      <c r="I13" s="10">
        <v>255183585974.23999</v>
      </c>
      <c r="J13" s="10">
        <v>72660234.75</v>
      </c>
      <c r="K13" s="10">
        <v>353336291.44999999</v>
      </c>
      <c r="L13" s="10">
        <v>22248610607.549999</v>
      </c>
      <c r="M13" s="10">
        <v>28566729717.360001</v>
      </c>
      <c r="N13" s="10">
        <v>87104612152.089996</v>
      </c>
      <c r="O13" s="10">
        <v>165505968531.819</v>
      </c>
      <c r="P13" s="5">
        <f t="shared" si="0"/>
        <v>1479051290737.2593</v>
      </c>
      <c r="Q13" s="15"/>
      <c r="T13" s="16"/>
    </row>
    <row r="14" spans="2:20" ht="15" customHeight="1" x14ac:dyDescent="0.3">
      <c r="B14" s="4" t="s">
        <v>10</v>
      </c>
      <c r="C14" s="10">
        <v>23423573641.299999</v>
      </c>
      <c r="D14" s="10">
        <v>274244317881.25</v>
      </c>
      <c r="E14" s="10">
        <v>12127506640.280001</v>
      </c>
      <c r="F14" s="10">
        <v>398328134261.87</v>
      </c>
      <c r="G14" s="10">
        <v>206136646900.54001</v>
      </c>
      <c r="H14" s="10">
        <v>10549968211.57</v>
      </c>
      <c r="I14" s="10">
        <v>255836487426.82001</v>
      </c>
      <c r="J14" s="10">
        <v>72926518.049999997</v>
      </c>
      <c r="K14" s="10">
        <v>516041175.51999998</v>
      </c>
      <c r="L14" s="10">
        <v>22211768830.919998</v>
      </c>
      <c r="M14" s="10">
        <v>28541129940.139999</v>
      </c>
      <c r="N14" s="10">
        <v>87595393378.800003</v>
      </c>
      <c r="O14" s="10">
        <v>166796688873.173</v>
      </c>
      <c r="P14" s="5">
        <f t="shared" si="0"/>
        <v>1486380583680.2329</v>
      </c>
      <c r="Q14" s="15"/>
      <c r="T14" s="16"/>
    </row>
    <row r="15" spans="2:20" x14ac:dyDescent="0.3">
      <c r="B15" s="4" t="s">
        <v>11</v>
      </c>
      <c r="C15" s="10">
        <v>23905597854.959999</v>
      </c>
      <c r="D15" s="10">
        <v>280446310737.02002</v>
      </c>
      <c r="E15" s="10">
        <v>12453435233.190001</v>
      </c>
      <c r="F15" s="10">
        <v>405138327030.46002</v>
      </c>
      <c r="G15" s="10">
        <v>208768383724.38</v>
      </c>
      <c r="H15" s="10">
        <v>10633187368.09</v>
      </c>
      <c r="I15" s="10">
        <v>261265571626.39001</v>
      </c>
      <c r="J15" s="10">
        <v>73207796.409999996</v>
      </c>
      <c r="K15" s="10">
        <v>674839601.66999996</v>
      </c>
      <c r="L15" s="10">
        <v>22347506186.860001</v>
      </c>
      <c r="M15" s="10">
        <v>28699448336.259998</v>
      </c>
      <c r="N15" s="10">
        <v>88787975563.300003</v>
      </c>
      <c r="O15" s="10">
        <v>168868291558.76501</v>
      </c>
      <c r="P15" s="5">
        <f t="shared" si="0"/>
        <v>1512062082617.7554</v>
      </c>
      <c r="Q15" s="15"/>
      <c r="T15" s="16"/>
    </row>
    <row r="16" spans="2:20" ht="15" hidden="1" customHeight="1" x14ac:dyDescent="0.3">
      <c r="B16" s="4" t="s">
        <v>12</v>
      </c>
      <c r="C16" s="10"/>
      <c r="D16" s="10"/>
      <c r="E16" s="10"/>
      <c r="F16" s="10"/>
      <c r="G16" s="10"/>
      <c r="H16" s="10"/>
      <c r="I16" s="10"/>
      <c r="J16" s="10" t="s">
        <v>30</v>
      </c>
      <c r="K16" s="10" t="s">
        <v>30</v>
      </c>
      <c r="L16" s="10" t="s">
        <v>30</v>
      </c>
      <c r="M16" s="10" t="s">
        <v>30</v>
      </c>
      <c r="N16" s="10" t="s">
        <v>30</v>
      </c>
      <c r="O16" s="10" t="s">
        <v>30</v>
      </c>
      <c r="P16" s="5">
        <f t="shared" ref="P16:P19" si="1">SUM(C16:O16)</f>
        <v>0</v>
      </c>
    </row>
    <row r="17" spans="2:16" ht="15" hidden="1" customHeight="1" x14ac:dyDescent="0.3">
      <c r="B17" s="4" t="s">
        <v>13</v>
      </c>
      <c r="C17" s="10"/>
      <c r="D17" s="10"/>
      <c r="E17" s="10"/>
      <c r="F17" s="10"/>
      <c r="G17" s="10"/>
      <c r="H17" s="10"/>
      <c r="I17" s="10"/>
      <c r="J17" s="10" t="s">
        <v>30</v>
      </c>
      <c r="K17" s="10" t="s">
        <v>30</v>
      </c>
      <c r="L17" s="10" t="s">
        <v>30</v>
      </c>
      <c r="M17" s="10" t="s">
        <v>30</v>
      </c>
      <c r="N17" s="10" t="s">
        <v>30</v>
      </c>
      <c r="O17" s="10" t="s">
        <v>30</v>
      </c>
      <c r="P17" s="5">
        <f t="shared" si="1"/>
        <v>0</v>
      </c>
    </row>
    <row r="18" spans="2:16" ht="15" hidden="1" customHeight="1" x14ac:dyDescent="0.3">
      <c r="B18" s="4" t="s">
        <v>14</v>
      </c>
      <c r="C18" s="10"/>
      <c r="D18" s="10"/>
      <c r="E18" s="10"/>
      <c r="F18" s="10"/>
      <c r="G18" s="10"/>
      <c r="H18" s="10"/>
      <c r="I18" s="10"/>
      <c r="J18" s="10" t="s">
        <v>30</v>
      </c>
      <c r="K18" s="10" t="s">
        <v>30</v>
      </c>
      <c r="L18" s="10" t="s">
        <v>30</v>
      </c>
      <c r="M18" s="10" t="s">
        <v>30</v>
      </c>
      <c r="N18" s="10" t="s">
        <v>30</v>
      </c>
      <c r="O18" s="10" t="s">
        <v>30</v>
      </c>
      <c r="P18" s="5">
        <f>SUM(C18:O18)</f>
        <v>0</v>
      </c>
    </row>
    <row r="19" spans="2:16" ht="15" hidden="1" customHeight="1" x14ac:dyDescent="0.3">
      <c r="B19" s="4" t="s">
        <v>15</v>
      </c>
      <c r="C19" s="10" t="s">
        <v>30</v>
      </c>
      <c r="D19" s="10" t="s">
        <v>30</v>
      </c>
      <c r="E19" s="10" t="s">
        <v>30</v>
      </c>
      <c r="F19" s="10" t="s">
        <v>30</v>
      </c>
      <c r="G19" s="10" t="s">
        <v>30</v>
      </c>
      <c r="H19" s="10" t="s">
        <v>30</v>
      </c>
      <c r="I19" s="10" t="s">
        <v>30</v>
      </c>
      <c r="J19" s="10" t="s">
        <v>30</v>
      </c>
      <c r="K19" s="10" t="s">
        <v>30</v>
      </c>
      <c r="L19" s="10" t="s">
        <v>30</v>
      </c>
      <c r="M19" s="10" t="s">
        <v>30</v>
      </c>
      <c r="N19" s="10" t="s">
        <v>30</v>
      </c>
      <c r="O19" s="10" t="s">
        <v>30</v>
      </c>
      <c r="P19" s="5">
        <f t="shared" si="1"/>
        <v>0</v>
      </c>
    </row>
    <row r="20" spans="2:16" x14ac:dyDescent="0.3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16" x14ac:dyDescent="0.3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2:16" x14ac:dyDescent="0.3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2:16" ht="15" customHeight="1" x14ac:dyDescent="0.3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2:16" x14ac:dyDescent="0.3">
      <c r="E24" s="6"/>
      <c r="G24" s="6"/>
    </row>
    <row r="25" spans="2:16" x14ac:dyDescent="0.3">
      <c r="D25" s="7"/>
      <c r="E25" s="6"/>
      <c r="F25" s="7"/>
      <c r="G25" s="6"/>
      <c r="I25" s="7"/>
      <c r="J25" s="7"/>
      <c r="K25" s="7"/>
      <c r="L25" s="7"/>
      <c r="N25" s="17"/>
      <c r="P25" s="13"/>
    </row>
    <row r="26" spans="2:16" x14ac:dyDescent="0.3">
      <c r="E26" s="6"/>
      <c r="G26" s="6"/>
      <c r="K26" s="7"/>
    </row>
    <row r="27" spans="2:16" x14ac:dyDescent="0.3">
      <c r="E27" s="6"/>
      <c r="G27" s="6"/>
    </row>
    <row r="28" spans="2:16" x14ac:dyDescent="0.3">
      <c r="E28" s="6"/>
      <c r="G28" s="6"/>
      <c r="H28" s="6"/>
    </row>
    <row r="29" spans="2:16" x14ac:dyDescent="0.3">
      <c r="E29" s="7"/>
      <c r="G29" s="7"/>
      <c r="H29" s="6"/>
    </row>
    <row r="30" spans="2:16" x14ac:dyDescent="0.3">
      <c r="G30" s="7"/>
      <c r="H30" s="6"/>
    </row>
    <row r="31" spans="2:16" x14ac:dyDescent="0.3">
      <c r="F31" s="6"/>
      <c r="H31" s="7"/>
    </row>
    <row r="32" spans="2:16" x14ac:dyDescent="0.3">
      <c r="F32" s="8"/>
      <c r="G32" s="6"/>
    </row>
    <row r="33" spans="7:7" x14ac:dyDescent="0.3">
      <c r="G33" s="6"/>
    </row>
    <row r="34" spans="7:7" x14ac:dyDescent="0.3">
      <c r="G34" s="6"/>
    </row>
    <row r="35" spans="7:7" x14ac:dyDescent="0.3">
      <c r="G35" s="7"/>
    </row>
  </sheetData>
  <mergeCells count="22">
    <mergeCell ref="B1:M1"/>
    <mergeCell ref="B2:P2"/>
    <mergeCell ref="B3:P3"/>
    <mergeCell ref="B4:P4"/>
    <mergeCell ref="B6:B7"/>
    <mergeCell ref="C6:C7"/>
    <mergeCell ref="D6:D7"/>
    <mergeCell ref="E6:E7"/>
    <mergeCell ref="F6:F7"/>
    <mergeCell ref="G6:G7"/>
    <mergeCell ref="J6:J7"/>
    <mergeCell ref="O6:O7"/>
    <mergeCell ref="K6:K7"/>
    <mergeCell ref="B23:P23"/>
    <mergeCell ref="L6:L7"/>
    <mergeCell ref="N6:N7"/>
    <mergeCell ref="H6:H7"/>
    <mergeCell ref="I6:I7"/>
    <mergeCell ref="M6:M7"/>
    <mergeCell ref="P6:P7"/>
    <mergeCell ref="B21:P21"/>
    <mergeCell ref="B22:P22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C1FB0-4B72-4A46-A6B9-3E7389F78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B6CA63-AB17-420B-9F25-04ECAA3D7A0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6E8991B7-8474-4BB5-98B8-A0EB4AF758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Nadia Mercedes Ureña</cp:lastModifiedBy>
  <dcterms:created xsi:type="dcterms:W3CDTF">2022-02-03T14:00:46Z</dcterms:created>
  <dcterms:modified xsi:type="dcterms:W3CDTF">2025-09-12T13:22:12Z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