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5/Boletín #87 Marzo 2025/Archivos Subportal/Datos estadisticos/"/>
    </mc:Choice>
  </mc:AlternateContent>
  <xr:revisionPtr revIDLastSave="37" documentId="8_{BF8360ED-9322-4307-A712-F465ED80A936}" xr6:coauthVersionLast="47" xr6:coauthVersionMax="47" xr10:uidLastSave="{0479A6B1-C86B-432F-93D5-4ABEC0AF1CB0}"/>
  <bookViews>
    <workbookView xWindow="28680" yWindow="-120" windowWidth="29040" windowHeight="15720" xr2:uid="{604D2FEA-319C-4C20-B77B-A1B81FB6488D}"/>
  </bookViews>
  <sheets>
    <sheet name="4.1" sheetId="1" r:id="rId1"/>
  </sheets>
  <externalReferences>
    <externalReference r:id="rId2"/>
  </externalReferences>
  <definedNames>
    <definedName name="Área_de_impresión1">#REF!</definedName>
    <definedName name="Área_de_impresión2">#REF!</definedName>
    <definedName name="CCI">#REF!</definedName>
    <definedName name="Compl">#REF!</definedName>
    <definedName name="Exceso1">#REF!</definedName>
    <definedName name="Exceso2">#REF!</definedName>
    <definedName name="h">#REF!</definedName>
    <definedName name="New">#REF!</definedName>
    <definedName name="new_2">#REF!</definedName>
    <definedName name="new_3">#REF!</definedName>
    <definedName name="_xlnm.Print_Area" localSheetId="0">'4.1'!$B$1:$L$22</definedName>
    <definedName name="Print1">#REF!</definedName>
    <definedName name="Print2">#REF!</definedName>
    <definedName name="RepFSS">#REF!</definedName>
    <definedName name="s" localSheetId="0">#REF!</definedName>
    <definedName name="s">#REF!</definedName>
    <definedName name="sd">#REF!</definedName>
    <definedName name="sss">#REF!</definedName>
    <definedName name="Tot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<sst xmlns="http://schemas.openxmlformats.org/spreadsheetml/2006/main" count="33" uniqueCount="26">
  <si>
    <t>4. Traspasos</t>
  </si>
  <si>
    <t>Cuadro 4.1</t>
  </si>
  <si>
    <t>Cantidad de traspasos por mes, según entidad</t>
  </si>
  <si>
    <t>Entidad</t>
  </si>
  <si>
    <t>Total</t>
  </si>
  <si>
    <t>Recibidos</t>
  </si>
  <si>
    <t>Cedidos</t>
  </si>
  <si>
    <t>Netos</t>
  </si>
  <si>
    <t>Atlántico</t>
  </si>
  <si>
    <t>Crecer</t>
  </si>
  <si>
    <t>JMMB-BDI</t>
  </si>
  <si>
    <t>Popular</t>
  </si>
  <si>
    <t>Reservas</t>
  </si>
  <si>
    <t>Romana</t>
  </si>
  <si>
    <t>Siembra</t>
  </si>
  <si>
    <t>SE USA PARA LA FICHA</t>
  </si>
  <si>
    <t>Subtotal AFP</t>
  </si>
  <si>
    <t>Banco Central</t>
  </si>
  <si>
    <t>Banco de Reservas</t>
  </si>
  <si>
    <t>INABIMA</t>
  </si>
  <si>
    <t xml:space="preserve">Subtotal Reparto Individualizado         </t>
  </si>
  <si>
    <t>Ministerio de Hacienda</t>
  </si>
  <si>
    <t>Fuente: VISTAS-UNIPAGO</t>
  </si>
  <si>
    <t>Trimestre enero - marzo de 2025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</si>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</sst>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##,##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b/>
      <sz val="11"/>
      <color theme="0"/>
      <name val="Abadi"/>
      <family val="2"/>
    </font>
    <font>
      <sz val="11"/>
      <color rgb="FF000000"/>
      <name val="Abadi"/>
      <family val="2"/>
    </font>
    <font>
      <sz val="11"/>
      <color rgb="FF073CA9"/>
      <name val="Abadi"/>
      <family val="2"/>
    </font>
    <font>
      <sz val="9"/>
      <name val="Abadi"/>
      <family val="2"/>
    </font>
    <font>
      <sz val="10"/>
      <color indexed="18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073CA9"/>
        <bgColor indexed="64"/>
      </patternFill>
    </fill>
    <fill>
      <patternFill patternType="solid">
        <fgColor rgb="FFD7ECFD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/>
      <bottom style="thick">
        <color rgb="FFFFFFFF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2" borderId="5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wrapText="1"/>
    </xf>
    <xf numFmtId="166" fontId="7" fillId="4" borderId="6" xfId="0" applyNumberFormat="1" applyFont="1" applyFill="1" applyBorder="1" applyAlignment="1">
      <alignment horizontal="right" vertical="center" wrapText="1"/>
    </xf>
    <xf numFmtId="167" fontId="8" fillId="5" borderId="1" xfId="1" applyNumberFormat="1" applyFont="1" applyFill="1" applyBorder="1" applyAlignment="1">
      <alignment horizontal="right" vertical="center" wrapText="1"/>
    </xf>
    <xf numFmtId="167" fontId="8" fillId="5" borderId="6" xfId="1" applyNumberFormat="1" applyFont="1" applyFill="1" applyBorder="1" applyAlignment="1">
      <alignment horizontal="right" vertical="center" wrapText="1"/>
    </xf>
    <xf numFmtId="164" fontId="3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0" fontId="5" fillId="3" borderId="6" xfId="2" applyFont="1" applyFill="1" applyBorder="1" applyAlignment="1">
      <alignment wrapText="1"/>
    </xf>
    <xf numFmtId="167" fontId="3" fillId="0" borderId="0" xfId="2" applyNumberFormat="1" applyFont="1" applyAlignment="1">
      <alignment vertical="center"/>
    </xf>
    <xf numFmtId="167" fontId="8" fillId="5" borderId="4" xfId="1" applyNumberFormat="1" applyFont="1" applyFill="1" applyBorder="1" applyAlignment="1">
      <alignment horizontal="right" vertical="center" wrapText="1"/>
    </xf>
    <xf numFmtId="0" fontId="8" fillId="3" borderId="7" xfId="2" applyFont="1" applyFill="1" applyBorder="1" applyAlignment="1">
      <alignment horizontal="left" wrapText="1"/>
    </xf>
    <xf numFmtId="167" fontId="8" fillId="4" borderId="8" xfId="1" applyNumberFormat="1" applyFont="1" applyFill="1" applyBorder="1" applyAlignment="1">
      <alignment horizontal="right" vertical="center" wrapText="1"/>
    </xf>
    <xf numFmtId="166" fontId="8" fillId="4" borderId="8" xfId="0" applyNumberFormat="1" applyFont="1" applyFill="1" applyBorder="1" applyAlignment="1">
      <alignment horizontal="right" vertical="center" wrapText="1"/>
    </xf>
    <xf numFmtId="166" fontId="8" fillId="4" borderId="9" xfId="0" applyNumberFormat="1" applyFont="1" applyFill="1" applyBorder="1" applyAlignment="1">
      <alignment horizontal="right" vertical="center" wrapText="1" indent="1"/>
    </xf>
    <xf numFmtId="166" fontId="8" fillId="4" borderId="10" xfId="0" applyNumberFormat="1" applyFont="1" applyFill="1" applyBorder="1" applyAlignment="1">
      <alignment horizontal="right" vertical="center" wrapText="1" indent="1"/>
    </xf>
    <xf numFmtId="167" fontId="8" fillId="5" borderId="7" xfId="1" applyNumberFormat="1" applyFont="1" applyFill="1" applyBorder="1" applyAlignment="1">
      <alignment horizontal="right" vertical="center" wrapText="1"/>
    </xf>
    <xf numFmtId="0" fontId="5" fillId="3" borderId="6" xfId="2" applyFont="1" applyFill="1" applyBorder="1" applyAlignment="1">
      <alignment horizontal="left" wrapText="1"/>
    </xf>
    <xf numFmtId="167" fontId="7" fillId="4" borderId="1" xfId="1" applyNumberFormat="1" applyFont="1" applyFill="1" applyBorder="1" applyAlignment="1">
      <alignment horizontal="right" vertical="center" wrapText="1"/>
    </xf>
    <xf numFmtId="167" fontId="7" fillId="4" borderId="6" xfId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wrapText="1"/>
    </xf>
    <xf numFmtId="167" fontId="7" fillId="4" borderId="11" xfId="1" applyNumberFormat="1" applyFont="1" applyFill="1" applyBorder="1" applyAlignment="1">
      <alignment horizontal="right" vertical="center" wrapText="1"/>
    </xf>
    <xf numFmtId="3" fontId="3" fillId="0" borderId="0" xfId="2" applyNumberFormat="1" applyFont="1" applyAlignment="1">
      <alignment vertical="center"/>
    </xf>
    <xf numFmtId="0" fontId="9" fillId="6" borderId="0" xfId="4" applyFont="1" applyFill="1" applyAlignment="1">
      <alignment vertical="center"/>
    </xf>
    <xf numFmtId="3" fontId="10" fillId="0" borderId="0" xfId="2" applyNumberFormat="1" applyFont="1" applyAlignment="1">
      <alignment vertical="center"/>
    </xf>
    <xf numFmtId="0" fontId="3" fillId="0" borderId="0" xfId="2" applyFont="1" applyAlignment="1">
      <alignment vertical="center" wrapText="1"/>
    </xf>
    <xf numFmtId="164" fontId="3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3" fontId="6" fillId="2" borderId="2" xfId="3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3 2" xfId="3" xr:uid="{401A6B4F-C084-494F-965C-999B90318E5A}"/>
    <cellStyle name="Normal 13 2 4" xfId="4" xr:uid="{062B30EF-F5EF-4592-9B3A-0FF1AF51BC07}"/>
    <cellStyle name="Normal 45" xfId="2" xr:uid="{940442CD-6498-46F5-A1A4-C75EBD2D5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2.Bolet&#237;n%20Estad&#237;stico%20Trimestral/2025/Bolet&#237;n%20#87 Marzo 2025/4. Cuadros Estad&#237;sticos/4. Cuadros estad&#237;sticos BET.xlsx" TargetMode="External"/><Relationship Id="rId1" Type="http://schemas.openxmlformats.org/officeDocument/2006/relationships/externalLinkPath" Target="Bolet&#237;n%20#87 Marzo 2025/4. Cuadros Estad&#237;sticos/4. Cuadros estad&#237;sticos B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Indice 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5.1"/>
      <sheetName val="5.3"/>
      <sheetName val="5.4"/>
      <sheetName val="5.5"/>
      <sheetName val="5.6"/>
      <sheetName val="5.7"/>
      <sheetName val="5.8"/>
      <sheetName val="6.1"/>
      <sheetName val="6.2"/>
      <sheetName val="6.3"/>
      <sheetName val="6.4"/>
      <sheetName val="6.5"/>
      <sheetName val="6.6"/>
      <sheetName val="6.7"/>
      <sheetName val="6.8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9.1"/>
      <sheetName val="9.2"/>
      <sheetName val="9.3"/>
      <sheetName val="9.4"/>
      <sheetName val="10.1"/>
      <sheetName val="10.4"/>
      <sheetName val="10.11"/>
      <sheetName val="11.1"/>
    </sheetNames>
    <sheetDataSet>
      <sheetData sheetId="0">
        <row r="4">
          <cell r="C4" t="str">
            <v>Marzo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EB4A-14ED-4D93-B13A-365508A8168C}">
  <sheetPr>
    <tabColor rgb="FF00B0F0"/>
  </sheetPr>
  <dimension ref="B1:R23"/>
  <sheetViews>
    <sheetView showGridLines="0" tabSelected="1" zoomScaleNormal="100" zoomScaleSheetLayoutView="100" workbookViewId="0">
      <selection activeCell="C7" sqref="C7:K20"/>
    </sheetView>
  </sheetViews>
  <sheetFormatPr defaultColWidth="10.85546875" defaultRowHeight="12.75" x14ac:dyDescent="0.2"/>
  <cols>
    <col min="1" max="1" width="7.140625" style="1" customWidth="1"/>
    <col min="2" max="2" width="35.28515625" style="28" bestFit="1" customWidth="1"/>
    <col min="3" max="3" width="12.42578125" style="1" customWidth="1"/>
    <col min="4" max="4" width="12" style="1" customWidth="1"/>
    <col min="5" max="5" width="11.7109375" style="1" customWidth="1"/>
    <col min="6" max="7" width="11.85546875" style="1" customWidth="1"/>
    <col min="8" max="8" width="12.42578125" style="1" customWidth="1"/>
    <col min="9" max="9" width="13" style="1" bestFit="1" customWidth="1"/>
    <col min="10" max="10" width="12.140625" style="1" customWidth="1"/>
    <col min="11" max="12" width="10.85546875" style="1" customWidth="1"/>
    <col min="13" max="14" width="7.7109375" style="1" hidden="1" customWidth="1"/>
    <col min="15" max="15" width="5.7109375" style="1" hidden="1" customWidth="1"/>
    <col min="16" max="16384" width="10.85546875" style="1"/>
  </cols>
  <sheetData>
    <row r="1" spans="2:18" ht="40.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</row>
    <row r="2" spans="2:18" ht="14.2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8" ht="14.25" customHeight="1" x14ac:dyDescent="0.2">
      <c r="B3" s="32" t="s">
        <v>2</v>
      </c>
      <c r="C3" s="32"/>
      <c r="D3" s="32"/>
      <c r="E3" s="32"/>
      <c r="F3" s="32"/>
      <c r="G3" s="32"/>
      <c r="H3" s="32"/>
      <c r="I3" s="32"/>
      <c r="J3" s="32"/>
      <c r="K3" s="32"/>
    </row>
    <row r="4" spans="2:18" ht="14.25" customHeight="1" thickBot="1" x14ac:dyDescent="0.25">
      <c r="B4" s="3" t="s">
        <v>23</v>
      </c>
      <c r="C4" s="3"/>
      <c r="D4" s="3"/>
      <c r="E4" s="3"/>
      <c r="F4" s="3"/>
      <c r="G4" s="3"/>
      <c r="H4" s="3"/>
      <c r="I4" s="3"/>
      <c r="J4" s="3"/>
      <c r="K4" s="3"/>
    </row>
    <row r="5" spans="2:18" ht="18.75" customHeight="1" thickTop="1" thickBot="1" x14ac:dyDescent="0.25">
      <c r="B5" s="33" t="s">
        <v>3</v>
      </c>
      <c r="C5" s="35" t="s">
        <v>24</v>
      </c>
      <c r="D5" s="36"/>
      <c r="E5" s="35" t="s">
        <v>25</v>
      </c>
      <c r="F5" s="36"/>
      <c r="G5" s="35" t="str">
        <f>+[1]Fechas!C4</f>
        <v>Marzo</v>
      </c>
      <c r="H5" s="36"/>
      <c r="I5" s="37" t="s">
        <v>4</v>
      </c>
      <c r="J5" s="37"/>
      <c r="K5" s="37"/>
    </row>
    <row r="6" spans="2:18" ht="16.5" customHeight="1" thickTop="1" thickBot="1" x14ac:dyDescent="0.25">
      <c r="B6" s="34"/>
      <c r="C6" s="4" t="s">
        <v>5</v>
      </c>
      <c r="D6" s="4" t="s">
        <v>6</v>
      </c>
      <c r="E6" s="4" t="s">
        <v>5</v>
      </c>
      <c r="F6" s="4" t="s">
        <v>6</v>
      </c>
      <c r="G6" s="4" t="s">
        <v>5</v>
      </c>
      <c r="H6" s="4" t="s">
        <v>6</v>
      </c>
      <c r="I6" s="4" t="s">
        <v>5</v>
      </c>
      <c r="J6" s="4" t="s">
        <v>6</v>
      </c>
      <c r="K6" s="4" t="s">
        <v>7</v>
      </c>
    </row>
    <row r="7" spans="2:18" ht="15.75" thickTop="1" x14ac:dyDescent="0.25">
      <c r="B7" s="5" t="s">
        <v>8</v>
      </c>
      <c r="C7" s="6">
        <v>309</v>
      </c>
      <c r="D7" s="6">
        <v>377</v>
      </c>
      <c r="E7" s="6">
        <v>1018</v>
      </c>
      <c r="F7" s="6">
        <v>748</v>
      </c>
      <c r="G7" s="6">
        <v>353</v>
      </c>
      <c r="H7" s="6">
        <v>380</v>
      </c>
      <c r="I7" s="7">
        <v>1680</v>
      </c>
      <c r="J7" s="7">
        <v>1505</v>
      </c>
      <c r="K7" s="8">
        <v>175</v>
      </c>
      <c r="M7" s="9"/>
      <c r="P7" s="10"/>
      <c r="Q7" s="10"/>
      <c r="R7" s="10"/>
    </row>
    <row r="8" spans="2:18" ht="15" x14ac:dyDescent="0.25">
      <c r="B8" s="11" t="s">
        <v>9</v>
      </c>
      <c r="C8" s="6">
        <v>1525</v>
      </c>
      <c r="D8" s="6">
        <v>1672</v>
      </c>
      <c r="E8" s="6">
        <v>1698</v>
      </c>
      <c r="F8" s="6">
        <v>2407</v>
      </c>
      <c r="G8" s="6">
        <v>1083</v>
      </c>
      <c r="H8" s="6">
        <v>1709</v>
      </c>
      <c r="I8" s="8">
        <v>4306</v>
      </c>
      <c r="J8" s="8">
        <v>5788</v>
      </c>
      <c r="K8" s="8">
        <v>-1482</v>
      </c>
      <c r="M8" s="9"/>
      <c r="P8" s="10"/>
      <c r="Q8" s="10"/>
      <c r="R8" s="10"/>
    </row>
    <row r="9" spans="2:18" ht="15" x14ac:dyDescent="0.25">
      <c r="B9" s="11" t="s">
        <v>10</v>
      </c>
      <c r="C9" s="6">
        <v>135</v>
      </c>
      <c r="D9" s="6">
        <v>92</v>
      </c>
      <c r="E9" s="6">
        <v>1013</v>
      </c>
      <c r="F9" s="6">
        <v>525</v>
      </c>
      <c r="G9" s="6">
        <v>723</v>
      </c>
      <c r="H9" s="6">
        <v>256</v>
      </c>
      <c r="I9" s="8">
        <v>1871</v>
      </c>
      <c r="J9" s="8">
        <v>873</v>
      </c>
      <c r="K9" s="8">
        <v>998</v>
      </c>
      <c r="M9" s="9"/>
      <c r="N9" s="12"/>
      <c r="O9" s="12"/>
      <c r="P9" s="10"/>
      <c r="Q9" s="10"/>
      <c r="R9" s="10"/>
    </row>
    <row r="10" spans="2:18" ht="15" x14ac:dyDescent="0.25">
      <c r="B10" s="11" t="s">
        <v>11</v>
      </c>
      <c r="C10" s="6">
        <v>607</v>
      </c>
      <c r="D10" s="6">
        <v>2181</v>
      </c>
      <c r="E10" s="6">
        <v>611</v>
      </c>
      <c r="F10" s="6">
        <v>1441</v>
      </c>
      <c r="G10" s="6">
        <v>601</v>
      </c>
      <c r="H10" s="6">
        <v>1589</v>
      </c>
      <c r="I10" s="8">
        <v>1819</v>
      </c>
      <c r="J10" s="8">
        <v>5211</v>
      </c>
      <c r="K10" s="8">
        <v>-3392</v>
      </c>
      <c r="M10" s="9"/>
      <c r="N10" s="12"/>
      <c r="O10" s="12"/>
      <c r="P10" s="10"/>
      <c r="Q10" s="10"/>
      <c r="R10" s="10"/>
    </row>
    <row r="11" spans="2:18" ht="15" x14ac:dyDescent="0.25">
      <c r="B11" s="11" t="s">
        <v>12</v>
      </c>
      <c r="C11" s="6">
        <v>1949</v>
      </c>
      <c r="D11" s="6">
        <v>566</v>
      </c>
      <c r="E11" s="6">
        <v>1315</v>
      </c>
      <c r="F11" s="6">
        <v>468</v>
      </c>
      <c r="G11" s="6">
        <v>1518</v>
      </c>
      <c r="H11" s="6">
        <v>867</v>
      </c>
      <c r="I11" s="8">
        <v>4782</v>
      </c>
      <c r="J11" s="8">
        <v>1901</v>
      </c>
      <c r="K11" s="8">
        <v>2881</v>
      </c>
      <c r="M11" s="9"/>
      <c r="N11" s="12"/>
      <c r="O11" s="12"/>
      <c r="P11" s="10"/>
      <c r="Q11" s="10"/>
      <c r="R11" s="10"/>
    </row>
    <row r="12" spans="2:18" ht="15" x14ac:dyDescent="0.25">
      <c r="B12" s="11" t="s">
        <v>13</v>
      </c>
      <c r="C12" s="6">
        <v>3</v>
      </c>
      <c r="D12" s="6">
        <v>9</v>
      </c>
      <c r="E12" s="6">
        <v>11</v>
      </c>
      <c r="F12" s="6">
        <v>10</v>
      </c>
      <c r="G12" s="6">
        <v>4</v>
      </c>
      <c r="H12" s="6">
        <v>20</v>
      </c>
      <c r="I12" s="8">
        <v>18</v>
      </c>
      <c r="J12" s="8">
        <v>39</v>
      </c>
      <c r="K12" s="8">
        <v>-21</v>
      </c>
      <c r="M12" s="9"/>
      <c r="N12" s="12"/>
      <c r="O12" s="12"/>
      <c r="P12" s="10"/>
      <c r="Q12" s="10"/>
      <c r="R12" s="10"/>
    </row>
    <row r="13" spans="2:18" ht="15.75" thickBot="1" x14ac:dyDescent="0.3">
      <c r="B13" s="11" t="s">
        <v>14</v>
      </c>
      <c r="C13" s="6">
        <v>1179</v>
      </c>
      <c r="D13" s="6">
        <v>1235</v>
      </c>
      <c r="E13" s="6">
        <v>621</v>
      </c>
      <c r="F13" s="6">
        <v>793</v>
      </c>
      <c r="G13" s="6">
        <v>787</v>
      </c>
      <c r="H13" s="6">
        <v>911</v>
      </c>
      <c r="I13" s="13">
        <v>2587</v>
      </c>
      <c r="J13" s="13">
        <v>2939</v>
      </c>
      <c r="K13" s="8">
        <v>-352</v>
      </c>
      <c r="M13" s="29" t="s">
        <v>15</v>
      </c>
      <c r="N13" s="29"/>
      <c r="O13" s="29"/>
      <c r="P13" s="10"/>
      <c r="Q13" s="10"/>
      <c r="R13" s="10"/>
    </row>
    <row r="14" spans="2:18" ht="16.5" thickTop="1" thickBot="1" x14ac:dyDescent="0.3">
      <c r="B14" s="14" t="s">
        <v>16</v>
      </c>
      <c r="C14" s="15">
        <v>5707</v>
      </c>
      <c r="D14" s="15">
        <v>6132</v>
      </c>
      <c r="E14" s="16">
        <v>6287</v>
      </c>
      <c r="F14" s="16">
        <v>6392</v>
      </c>
      <c r="G14" s="17">
        <v>5069</v>
      </c>
      <c r="H14" s="18">
        <v>5732</v>
      </c>
      <c r="I14" s="19">
        <v>17063</v>
      </c>
      <c r="J14" s="19">
        <v>18256</v>
      </c>
      <c r="K14" s="19">
        <v>-1193</v>
      </c>
      <c r="M14" s="9">
        <v>18031</v>
      </c>
      <c r="N14" s="9">
        <v>20540</v>
      </c>
      <c r="O14" s="9">
        <v>-2509</v>
      </c>
      <c r="P14" s="10"/>
      <c r="Q14" s="10"/>
      <c r="R14" s="10"/>
    </row>
    <row r="15" spans="2:18" ht="15.75" thickTop="1" x14ac:dyDescent="0.25">
      <c r="B15" s="20" t="s">
        <v>17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8">
        <v>0</v>
      </c>
      <c r="J15" s="8">
        <v>0</v>
      </c>
      <c r="K15" s="8">
        <v>0</v>
      </c>
      <c r="M15" s="9">
        <v>0</v>
      </c>
      <c r="N15" s="9">
        <v>0</v>
      </c>
      <c r="O15" s="9">
        <v>0</v>
      </c>
      <c r="Q15" s="10"/>
    </row>
    <row r="16" spans="2:18" ht="15" x14ac:dyDescent="0.25">
      <c r="B16" s="20" t="s">
        <v>18</v>
      </c>
      <c r="C16" s="22">
        <v>0</v>
      </c>
      <c r="D16" s="22">
        <v>1</v>
      </c>
      <c r="E16" s="22">
        <v>0</v>
      </c>
      <c r="F16" s="22">
        <v>3</v>
      </c>
      <c r="G16" s="22">
        <v>0</v>
      </c>
      <c r="H16" s="22">
        <v>0</v>
      </c>
      <c r="I16" s="8">
        <v>0</v>
      </c>
      <c r="J16" s="8">
        <v>4</v>
      </c>
      <c r="K16" s="8">
        <v>-4</v>
      </c>
      <c r="M16" s="9">
        <v>0</v>
      </c>
      <c r="N16" s="9">
        <v>1</v>
      </c>
      <c r="O16" s="9">
        <v>-1</v>
      </c>
      <c r="Q16" s="10"/>
    </row>
    <row r="17" spans="2:15" ht="15.75" thickBot="1" x14ac:dyDescent="0.3">
      <c r="B17" s="23" t="s">
        <v>19</v>
      </c>
      <c r="C17" s="24">
        <v>459</v>
      </c>
      <c r="D17" s="24">
        <v>33</v>
      </c>
      <c r="E17" s="24">
        <v>138</v>
      </c>
      <c r="F17" s="24">
        <v>28</v>
      </c>
      <c r="G17" s="24">
        <v>256</v>
      </c>
      <c r="H17" s="24">
        <v>25</v>
      </c>
      <c r="I17" s="8">
        <v>853</v>
      </c>
      <c r="J17" s="8">
        <v>86</v>
      </c>
      <c r="K17" s="13">
        <v>767</v>
      </c>
      <c r="M17" s="9">
        <v>1980</v>
      </c>
      <c r="N17" s="9">
        <v>102</v>
      </c>
      <c r="O17" s="9">
        <v>1878</v>
      </c>
    </row>
    <row r="18" spans="2:15" ht="16.5" thickTop="1" thickBot="1" x14ac:dyDescent="0.3">
      <c r="B18" s="14" t="s">
        <v>20</v>
      </c>
      <c r="C18" s="15">
        <v>459</v>
      </c>
      <c r="D18" s="15">
        <v>34</v>
      </c>
      <c r="E18" s="15">
        <v>138</v>
      </c>
      <c r="F18" s="15">
        <v>31</v>
      </c>
      <c r="G18" s="15">
        <v>256</v>
      </c>
      <c r="H18" s="15">
        <v>25</v>
      </c>
      <c r="I18" s="15">
        <v>853</v>
      </c>
      <c r="J18" s="15">
        <v>90</v>
      </c>
      <c r="K18" s="15">
        <v>763</v>
      </c>
      <c r="M18" s="9">
        <v>1980</v>
      </c>
      <c r="N18" s="9">
        <v>103</v>
      </c>
      <c r="O18" s="9">
        <v>632</v>
      </c>
    </row>
    <row r="19" spans="2:15" ht="16.5" thickTop="1" thickBot="1" x14ac:dyDescent="0.3">
      <c r="B19" s="14" t="s">
        <v>21</v>
      </c>
      <c r="C19" s="15">
        <v>0</v>
      </c>
      <c r="D19" s="15">
        <v>0</v>
      </c>
      <c r="E19" s="15">
        <v>0</v>
      </c>
      <c r="F19" s="15">
        <v>2</v>
      </c>
      <c r="G19" s="15">
        <v>432</v>
      </c>
      <c r="H19" s="15">
        <v>0</v>
      </c>
      <c r="I19" s="15">
        <v>432</v>
      </c>
      <c r="J19" s="15">
        <v>2</v>
      </c>
      <c r="K19" s="15">
        <v>430</v>
      </c>
      <c r="M19" s="9">
        <v>644</v>
      </c>
      <c r="N19" s="9">
        <v>12</v>
      </c>
      <c r="O19" s="9"/>
    </row>
    <row r="20" spans="2:15" ht="16.5" thickTop="1" thickBot="1" x14ac:dyDescent="0.3">
      <c r="B20" s="14" t="s">
        <v>4</v>
      </c>
      <c r="C20" s="15">
        <v>6166</v>
      </c>
      <c r="D20" s="15">
        <v>6166</v>
      </c>
      <c r="E20" s="15">
        <v>6425</v>
      </c>
      <c r="F20" s="15">
        <v>6425</v>
      </c>
      <c r="G20" s="15">
        <v>5757</v>
      </c>
      <c r="H20" s="15">
        <v>5757</v>
      </c>
      <c r="I20" s="15">
        <v>18348</v>
      </c>
      <c r="J20" s="15">
        <v>18348</v>
      </c>
      <c r="K20" s="15">
        <v>0</v>
      </c>
      <c r="M20" s="9"/>
    </row>
    <row r="21" spans="2:15" ht="14.25" customHeight="1" thickTop="1" x14ac:dyDescent="0.2">
      <c r="B21" s="30" t="s">
        <v>22</v>
      </c>
      <c r="C21" s="30"/>
      <c r="D21" s="30"/>
      <c r="E21" s="30"/>
      <c r="F21" s="30"/>
      <c r="G21" s="25"/>
      <c r="H21" s="25"/>
      <c r="I21" s="25"/>
      <c r="J21" s="25"/>
      <c r="K21" s="25"/>
    </row>
    <row r="22" spans="2:15" x14ac:dyDescent="0.2">
      <c r="B22" s="26"/>
      <c r="C22" s="27"/>
      <c r="D22" s="27"/>
      <c r="E22" s="27"/>
      <c r="F22" s="27"/>
      <c r="G22" s="27"/>
      <c r="H22" s="27"/>
      <c r="I22" s="25"/>
      <c r="J22" s="25"/>
      <c r="K22" s="25"/>
    </row>
    <row r="23" spans="2:15" x14ac:dyDescent="0.2">
      <c r="F23" s="12"/>
    </row>
  </sheetData>
  <mergeCells count="9">
    <mergeCell ref="M13:O13"/>
    <mergeCell ref="B21:F21"/>
    <mergeCell ref="B1:K1"/>
    <mergeCell ref="B3:K3"/>
    <mergeCell ref="B5:B6"/>
    <mergeCell ref="C5:D5"/>
    <mergeCell ref="E5:F5"/>
    <mergeCell ref="G5:H5"/>
    <mergeCell ref="I5:K5"/>
  </mergeCells>
  <pageMargins left="0.27559055118110237" right="0.27559055118110237" top="0.43307086614173229" bottom="0.39370078740157483" header="0" footer="0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F3B75D-1891-41DD-91F5-B9C176ACCED0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C63310B-8108-40E4-B4DF-20CC70CF4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15246-F14E-45F9-8A46-4435CFF12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</vt:lpstr>
      <vt:lpstr>'4.1'!Print_Area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Michelle Alcantara Troncoso</dc:creator>
  <cp:lastModifiedBy>Luis Enrique Suárez Pérez</cp:lastModifiedBy>
  <dcterms:created xsi:type="dcterms:W3CDTF">2024-04-22T19:20:17Z</dcterms:created>
  <dcterms:modified xsi:type="dcterms:W3CDTF">2025-05-08T16:08:26Z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