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5/Boletín #87 Marzo 2025/Archivos Subportal/Datos estadisticos/"/>
    </mc:Choice>
  </mc:AlternateContent>
  <xr:revisionPtr revIDLastSave="340" documentId="13_ncr:1_{B52E09A6-57D5-43A9-AF41-EA1702A3ABB4}" xr6:coauthVersionLast="47" xr6:coauthVersionMax="47" xr10:uidLastSave="{07A00BDE-1E5E-4C3C-915C-006462BA899A}"/>
  <bookViews>
    <workbookView xWindow="2775" yWindow="1320" windowWidth="21600" windowHeight="11295" xr2:uid="{09E58D97-E7A7-4398-A3E1-C8D3B901CE60}"/>
  </bookViews>
  <sheets>
    <sheet name="1.1" sheetId="20" r:id="rId1"/>
    <sheet name="1.2" sheetId="21" r:id="rId2"/>
    <sheet name="1.3" sheetId="22" r:id="rId3"/>
    <sheet name="1.4" sheetId="23" r:id="rId4"/>
  </sheets>
  <externalReferences>
    <externalReference r:id="rId5"/>
  </externalReferences>
  <definedNames>
    <definedName name="_xlnm._FilterDatabase" localSheetId="1" hidden="1">'1.2'!#REF!</definedName>
    <definedName name="Área_de_impresión1" localSheetId="3">#REF!</definedName>
    <definedName name="Área_de_impresión1">#REF!</definedName>
    <definedName name="Área_de_impresión2" localSheetId="3">#REF!</definedName>
    <definedName name="Área_de_impresión2">#REF!</definedName>
    <definedName name="CCI" localSheetId="3">#REF!</definedName>
    <definedName name="CCI">#REF!</definedName>
    <definedName name="Compl" localSheetId="3">#REF!</definedName>
    <definedName name="Compl">#REF!</definedName>
    <definedName name="Exceso1" localSheetId="3">#REF!</definedName>
    <definedName name="Exceso1">#REF!</definedName>
    <definedName name="Exceso2" localSheetId="3">#REF!</definedName>
    <definedName name="Exceso2">#REF!</definedName>
    <definedName name="h" localSheetId="3">#REF!</definedName>
    <definedName name="h">#REF!</definedName>
    <definedName name="New" localSheetId="3">#REF!</definedName>
    <definedName name="New">#REF!</definedName>
    <definedName name="new_2" localSheetId="3">#REF!</definedName>
    <definedName name="new_2">#REF!</definedName>
    <definedName name="new_3" localSheetId="3">#REF!</definedName>
    <definedName name="new_3">#REF!</definedName>
    <definedName name="OLE_LINK1" localSheetId="0">'1.1'!#REF!</definedName>
    <definedName name="OLE_LINK3" localSheetId="0">'1.1'!#REF!</definedName>
    <definedName name="_xlnm.Print_Area" localSheetId="0">'1.1'!$A$1:$G$72</definedName>
    <definedName name="_xlnm.Print_Area" localSheetId="1">'1.2'!$B$1:$N$23</definedName>
    <definedName name="_xlnm.Print_Area" localSheetId="2">'1.3'!$A$1:$L$22</definedName>
    <definedName name="_xlnm.Print_Area" localSheetId="3">'1.4'!$A$1:$S$42</definedName>
    <definedName name="Print1" localSheetId="3">#REF!</definedName>
    <definedName name="Print1">#REF!</definedName>
    <definedName name="Print2" localSheetId="3">#REF!</definedName>
    <definedName name="Print2">#REF!</definedName>
    <definedName name="RepFSS" localSheetId="3">#REF!</definedName>
    <definedName name="RepFSS">#REF!</definedName>
    <definedName name="s" localSheetId="3">#REF!</definedName>
    <definedName name="s">#REF!</definedName>
    <definedName name="sd" localSheetId="3">#REF!</definedName>
    <definedName name="sd">#REF!</definedName>
    <definedName name="sss" localSheetId="3">#REF!</definedName>
    <definedName name="sss">#REF!</definedName>
    <definedName name="Totales" localSheetId="3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0" l="1"/>
</calcChain>
</file>

<file path=xl/sharedStrings.xml><?xml version="1.0" encoding="utf-8"?>
<sst xmlns="http://schemas.openxmlformats.org/spreadsheetml/2006/main" count="204" uniqueCount="91">
  <si>
    <t>1. Afiliados</t>
  </si>
  <si>
    <t>Cuadro 1.1.a</t>
  </si>
  <si>
    <t xml:space="preserve">Cantidad de afiliados por estatus, según entidad </t>
  </si>
  <si>
    <t>Entidad</t>
  </si>
  <si>
    <t>Estatus</t>
  </si>
  <si>
    <t>Total</t>
  </si>
  <si>
    <t>Atlántico</t>
  </si>
  <si>
    <t>Crecer</t>
  </si>
  <si>
    <t>JMMB-BDI</t>
  </si>
  <si>
    <t>Popular</t>
  </si>
  <si>
    <t>Reservas</t>
  </si>
  <si>
    <t>Romana</t>
  </si>
  <si>
    <t>Siembra</t>
  </si>
  <si>
    <t>Subtotal AFP</t>
  </si>
  <si>
    <t>Banco Central</t>
  </si>
  <si>
    <t>Banco de Reservas</t>
  </si>
  <si>
    <t>INABIMA</t>
  </si>
  <si>
    <t xml:space="preserve">Subtotal Reparto Individualizado         </t>
  </si>
  <si>
    <t>Ministerio de Hacienda</t>
  </si>
  <si>
    <t>Fuente: VISTAS-UNIPAGO</t>
  </si>
  <si>
    <t>Cuadro 1.1.b</t>
  </si>
  <si>
    <t>Cuadro 1.1.c</t>
  </si>
  <si>
    <t>Cuadro 1.2</t>
  </si>
  <si>
    <t xml:space="preserve">Distribución de afiliados por grupos de edad, según entidad </t>
  </si>
  <si>
    <t>Grupos de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</si>
  <si>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</si>
  <si>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</si>
  <si>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</si>
  <si>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</si>
  <si>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</si>
  <si>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</si>
  <si>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</si>
  <si>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</si>
  <si>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</si>
  <si>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</si>
  <si>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 xml:space="preserve">Subtotal Reparto Individualizado      </t>
  </si>
  <si>
    <t>Cuadro 1.3</t>
  </si>
  <si>
    <t>Cantidad de afiliados por mes y sexo, según entidad</t>
  </si>
  <si>
    <t>Al término de cada mes</t>
  </si>
  <si>
    <t>Hombres</t>
  </si>
  <si>
    <t>Mujeres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</si>
  <si>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 xml:space="preserve"> Incluye afiliados al Sistema Dominicano de Pensiones que no han sido reportados como fallecidos.</t>
    </r>
  </si>
  <si>
    <r>
      <t>Afiliados activos</t>
    </r>
    <r>
      <rPr>
        <b/>
        <vertAlign val="superscript"/>
        <sz val="11"/>
        <color theme="0"/>
        <rFont val="Abadi"/>
        <family val="2"/>
      </rPr>
      <t>1</t>
    </r>
  </si>
  <si>
    <t xml:space="preserve"> </t>
  </si>
  <si>
    <t>Cuadro 1.4</t>
  </si>
  <si>
    <t>Distribución de afiliados de las AFP por provincia</t>
  </si>
  <si>
    <t>Provincia</t>
  </si>
  <si>
    <t xml:space="preserve"> Crecer</t>
  </si>
  <si>
    <t>Cantidad</t>
  </si>
  <si>
    <t>Porcentaje</t>
  </si>
  <si>
    <t>Distrito Nacional</t>
  </si>
  <si>
    <t>Azua</t>
  </si>
  <si>
    <t>Bahoruco</t>
  </si>
  <si>
    <t>Barahona</t>
  </si>
  <si>
    <t>Dajabón</t>
  </si>
  <si>
    <t>Duarte</t>
  </si>
  <si>
    <t>El Seibo</t>
  </si>
  <si>
    <t>Elías Piña</t>
  </si>
  <si>
    <t>Espaillat</t>
  </si>
  <si>
    <t>Hato Mayor</t>
  </si>
  <si>
    <t>Hermanas Mirabal</t>
  </si>
  <si>
    <t>Independencia</t>
  </si>
  <si>
    <t>La Altagracia</t>
  </si>
  <si>
    <t>La Romana</t>
  </si>
  <si>
    <t>La Vega</t>
  </si>
  <si>
    <t>María Trinidad Sánchez</t>
  </si>
  <si>
    <t>Monseñor Nouel</t>
  </si>
  <si>
    <t>Monte Plata</t>
  </si>
  <si>
    <t>Montecristi</t>
  </si>
  <si>
    <t>Pedernales</t>
  </si>
  <si>
    <t>Peravia</t>
  </si>
  <si>
    <t>Puerto Plata</t>
  </si>
  <si>
    <t>Samaná</t>
  </si>
  <si>
    <t>San Cristóbal</t>
  </si>
  <si>
    <t>San José de Ocoa</t>
  </si>
  <si>
    <t>San Juan</t>
  </si>
  <si>
    <t>San Pedro de Macorís</t>
  </si>
  <si>
    <t>Sánchez Ramírez</t>
  </si>
  <si>
    <t>Santiago</t>
  </si>
  <si>
    <t>Santiago Rodríguez</t>
  </si>
  <si>
    <t>Santo Domingo</t>
  </si>
  <si>
    <t>Valverde</t>
  </si>
  <si>
    <t>Sin Información</t>
  </si>
  <si>
    <t>Al 28 de febrero de 2025</t>
  </si>
  <si>
    <t>Al 31 de marzo de 2025</t>
  </si>
  <si>
    <t>Enero</t>
  </si>
  <si>
    <t>Febrero</t>
  </si>
  <si>
    <t>Marzo</t>
  </si>
  <si>
    <t>Afiliados fallecidos</t>
  </si>
  <si>
    <r>
      <t>Beneficiarios del Sistema</t>
    </r>
    <r>
      <rPr>
        <b/>
        <vertAlign val="superscript"/>
        <sz val="11"/>
        <color theme="0"/>
        <rFont val="Abadi"/>
        <family val="2"/>
      </rPr>
      <t>2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</si>
  <si>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 xml:space="preserve"> Incluye solo a los afiliados que sus beneficiarios han solicitado beneficios por sobrevivencia.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</si>
</sst>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#,##0"/>
    <numFmt numFmtId="167" formatCode="0.0%"/>
    <numFmt numFmtId="168" formatCode="_-* #,##0_-;\-* #,##0_-;_-* &quot;-&quot;_-;_-@_-"/>
  </numFmts>
  <fonts count="20" x14ac:knownFonts="1">
    <font>
      <sz val="10"/>
      <name val="Arial"/>
    </font>
    <font>
      <sz val="10"/>
      <name val="Arial"/>
      <family val="2"/>
    </font>
    <font>
      <sz val="18"/>
      <name val="Abadi"/>
      <family val="2"/>
    </font>
    <font>
      <sz val="10"/>
      <name val="Abadi"/>
      <family val="2"/>
    </font>
    <font>
      <sz val="12"/>
      <name val="Abadi"/>
      <family val="2"/>
    </font>
    <font>
      <i/>
      <sz val="12"/>
      <name val="Abadi"/>
      <family val="2"/>
    </font>
    <font>
      <sz val="11"/>
      <name val="Abadi"/>
      <family val="2"/>
    </font>
    <font>
      <sz val="11"/>
      <color rgb="FF073CA9"/>
      <name val="Abadi"/>
      <family val="2"/>
    </font>
    <font>
      <sz val="11"/>
      <color rgb="FF000000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color indexed="18"/>
      <name val="Abadi"/>
      <family val="2"/>
    </font>
    <font>
      <vertAlign val="superscript"/>
      <sz val="14"/>
      <color indexed="18"/>
      <name val="Abadi"/>
      <family val="2"/>
    </font>
    <font>
      <sz val="11"/>
      <color rgb="FF1F497D"/>
      <name val="Abadi"/>
      <family val="2"/>
    </font>
    <font>
      <b/>
      <sz val="11"/>
      <color theme="0"/>
      <name val="Abadi"/>
      <family val="2"/>
    </font>
    <font>
      <b/>
      <vertAlign val="superscript"/>
      <sz val="11"/>
      <color theme="0"/>
      <name val="Abadi"/>
      <family val="2"/>
    </font>
    <font>
      <b/>
      <sz val="10"/>
      <color theme="0"/>
      <name val="Abadi"/>
      <family val="2"/>
    </font>
    <font>
      <i/>
      <sz val="10"/>
      <name val="Abadi"/>
      <family val="2"/>
    </font>
    <font>
      <sz val="12"/>
      <color indexed="18"/>
      <name val="Abad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3CA9"/>
        <bgColor rgb="FFFFFFFF"/>
      </patternFill>
    </fill>
    <fill>
      <patternFill patternType="solid">
        <fgColor rgb="FF073CA9"/>
        <bgColor indexed="64"/>
      </patternFill>
    </fill>
    <fill>
      <patternFill patternType="solid">
        <fgColor rgb="FFD7ECFD"/>
        <bgColor rgb="FFFFFFFF"/>
      </patternFill>
    </fill>
    <fill>
      <patternFill patternType="solid">
        <fgColor rgb="FFF5F5F5"/>
        <bgColor rgb="FFFFFFFF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 style="thick">
        <color rgb="FFFFFFFF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 style="thick">
        <color rgb="FFFFFFFF"/>
      </right>
      <top style="thick">
        <color theme="0"/>
      </top>
      <bottom/>
      <diagonal/>
    </border>
    <border>
      <left style="medium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2" borderId="0" xfId="2" applyFont="1" applyFill="1" applyAlignment="1">
      <alignment vertical="center"/>
    </xf>
    <xf numFmtId="165" fontId="3" fillId="0" borderId="0" xfId="2" applyNumberFormat="1" applyFont="1" applyAlignment="1">
      <alignment vertical="center"/>
    </xf>
    <xf numFmtId="0" fontId="6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1" fillId="0" borderId="0" xfId="2" applyFont="1" applyAlignment="1">
      <alignment vertical="center"/>
    </xf>
    <xf numFmtId="167" fontId="12" fillId="0" borderId="0" xfId="1" applyNumberFormat="1" applyFont="1" applyAlignment="1">
      <alignment horizontal="left" vertical="center" wrapText="1"/>
    </xf>
    <xf numFmtId="0" fontId="10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9" fillId="0" borderId="0" xfId="2" applyFont="1" applyAlignment="1">
      <alignment vertical="center"/>
    </xf>
    <xf numFmtId="10" fontId="3" fillId="0" borderId="0" xfId="1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3" fontId="3" fillId="0" borderId="0" xfId="2" applyNumberFormat="1" applyFont="1" applyAlignment="1">
      <alignment horizontal="right" vertical="center" wrapText="1"/>
    </xf>
    <xf numFmtId="0" fontId="4" fillId="0" borderId="0" xfId="2" applyFont="1" applyAlignment="1">
      <alignment horizontal="left"/>
    </xf>
    <xf numFmtId="0" fontId="16" fillId="4" borderId="12" xfId="2" applyFont="1" applyFill="1" applyBorder="1" applyAlignment="1">
      <alignment vertical="center"/>
    </xf>
    <xf numFmtId="0" fontId="16" fillId="4" borderId="13" xfId="2" applyFont="1" applyFill="1" applyBorder="1" applyAlignment="1">
      <alignment vertical="center"/>
    </xf>
    <xf numFmtId="0" fontId="16" fillId="4" borderId="11" xfId="2" applyFont="1" applyFill="1" applyBorder="1" applyAlignment="1">
      <alignment horizontal="center" vertical="center"/>
    </xf>
    <xf numFmtId="0" fontId="16" fillId="4" borderId="11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164" fontId="3" fillId="0" borderId="0" xfId="6" applyFont="1" applyAlignment="1">
      <alignment vertical="center"/>
    </xf>
    <xf numFmtId="17" fontId="14" fillId="3" borderId="5" xfId="2" applyNumberFormat="1" applyFont="1" applyFill="1" applyBorder="1" applyAlignment="1">
      <alignment horizontal="center" vertical="center" wrapText="1"/>
    </xf>
    <xf numFmtId="0" fontId="8" fillId="5" borderId="19" xfId="2" applyFont="1" applyFill="1" applyBorder="1" applyAlignment="1">
      <alignment horizontal="left"/>
    </xf>
    <xf numFmtId="165" fontId="8" fillId="6" borderId="19" xfId="2" applyNumberFormat="1" applyFont="1" applyFill="1" applyBorder="1" applyAlignment="1">
      <alignment horizontal="center" vertical="center" wrapText="1"/>
    </xf>
    <xf numFmtId="165" fontId="7" fillId="6" borderId="19" xfId="2" applyNumberFormat="1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left"/>
    </xf>
    <xf numFmtId="165" fontId="8" fillId="6" borderId="6" xfId="2" applyNumberFormat="1" applyFont="1" applyFill="1" applyBorder="1" applyAlignment="1">
      <alignment horizontal="center" vertical="center" wrapText="1"/>
    </xf>
    <xf numFmtId="165" fontId="8" fillId="6" borderId="6" xfId="2" applyNumberFormat="1" applyFont="1" applyFill="1" applyBorder="1" applyAlignment="1">
      <alignment horizontal="center" vertical="center"/>
    </xf>
    <xf numFmtId="165" fontId="7" fillId="6" borderId="6" xfId="2" applyNumberFormat="1" applyFont="1" applyFill="1" applyBorder="1" applyAlignment="1">
      <alignment horizontal="center" vertical="center" wrapText="1"/>
    </xf>
    <xf numFmtId="0" fontId="8" fillId="5" borderId="7" xfId="2" applyFont="1" applyFill="1" applyBorder="1" applyAlignment="1">
      <alignment horizontal="left"/>
    </xf>
    <xf numFmtId="165" fontId="8" fillId="6" borderId="7" xfId="2" applyNumberFormat="1" applyFont="1" applyFill="1" applyBorder="1" applyAlignment="1">
      <alignment horizontal="center" vertical="center" wrapText="1"/>
    </xf>
    <xf numFmtId="165" fontId="8" fillId="6" borderId="7" xfId="2" applyNumberFormat="1" applyFont="1" applyFill="1" applyBorder="1" applyAlignment="1">
      <alignment horizontal="center" vertical="center"/>
    </xf>
    <xf numFmtId="165" fontId="7" fillId="6" borderId="7" xfId="2" applyNumberFormat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left"/>
    </xf>
    <xf numFmtId="165" fontId="7" fillId="6" borderId="4" xfId="2" applyNumberFormat="1" applyFont="1" applyFill="1" applyBorder="1" applyAlignment="1">
      <alignment horizontal="center" vertical="center" wrapText="1"/>
    </xf>
    <xf numFmtId="0" fontId="8" fillId="5" borderId="19" xfId="2" applyFont="1" applyFill="1" applyBorder="1"/>
    <xf numFmtId="165" fontId="8" fillId="6" borderId="19" xfId="2" applyNumberFormat="1" applyFont="1" applyFill="1" applyBorder="1" applyAlignment="1">
      <alignment horizontal="center" vertical="center"/>
    </xf>
    <xf numFmtId="165" fontId="8" fillId="6" borderId="28" xfId="2" applyNumberFormat="1" applyFont="1" applyFill="1" applyBorder="1" applyAlignment="1">
      <alignment horizontal="center" vertical="center"/>
    </xf>
    <xf numFmtId="0" fontId="8" fillId="5" borderId="6" xfId="2" applyFont="1" applyFill="1" applyBorder="1"/>
    <xf numFmtId="165" fontId="8" fillId="6" borderId="23" xfId="2" applyNumberFormat="1" applyFont="1" applyFill="1" applyBorder="1" applyAlignment="1">
      <alignment horizontal="center" vertical="center"/>
    </xf>
    <xf numFmtId="0" fontId="8" fillId="5" borderId="7" xfId="2" applyFont="1" applyFill="1" applyBorder="1" applyAlignment="1">
      <alignment horizontal="left" wrapText="1"/>
    </xf>
    <xf numFmtId="165" fontId="8" fillId="6" borderId="24" xfId="2" applyNumberFormat="1" applyFont="1" applyFill="1" applyBorder="1" applyAlignment="1">
      <alignment horizontal="center" vertical="center" wrapText="1"/>
    </xf>
    <xf numFmtId="0" fontId="7" fillId="5" borderId="4" xfId="2" applyFont="1" applyFill="1" applyBorder="1"/>
    <xf numFmtId="164" fontId="11" fillId="0" borderId="0" xfId="6" applyFont="1" applyAlignment="1">
      <alignment vertical="center"/>
    </xf>
    <xf numFmtId="0" fontId="8" fillId="5" borderId="2" xfId="2" applyFont="1" applyFill="1" applyBorder="1"/>
    <xf numFmtId="165" fontId="8" fillId="6" borderId="6" xfId="2" applyNumberFormat="1" applyFont="1" applyFill="1" applyBorder="1" applyAlignment="1">
      <alignment horizontal="right" vertical="center" wrapText="1"/>
    </xf>
    <xf numFmtId="165" fontId="7" fillId="6" borderId="2" xfId="2" applyNumberFormat="1" applyFont="1" applyFill="1" applyBorder="1" applyAlignment="1">
      <alignment horizontal="right" vertical="center" wrapText="1"/>
    </xf>
    <xf numFmtId="0" fontId="8" fillId="5" borderId="2" xfId="2" applyFont="1" applyFill="1" applyBorder="1" applyAlignment="1">
      <alignment horizontal="left"/>
    </xf>
    <xf numFmtId="0" fontId="8" fillId="5" borderId="3" xfId="2" applyFont="1" applyFill="1" applyBorder="1"/>
    <xf numFmtId="0" fontId="7" fillId="5" borderId="27" xfId="2" applyFont="1" applyFill="1" applyBorder="1"/>
    <xf numFmtId="165" fontId="7" fillId="6" borderId="4" xfId="2" applyNumberFormat="1" applyFont="1" applyFill="1" applyBorder="1" applyAlignment="1">
      <alignment horizontal="right" vertical="center" wrapText="1"/>
    </xf>
    <xf numFmtId="0" fontId="7" fillId="5" borderId="3" xfId="2" applyFont="1" applyFill="1" applyBorder="1"/>
    <xf numFmtId="165" fontId="7" fillId="6" borderId="5" xfId="2" applyNumberFormat="1" applyFont="1" applyFill="1" applyBorder="1" applyAlignment="1">
      <alignment horizontal="right" vertical="center" wrapText="1"/>
    </xf>
    <xf numFmtId="0" fontId="7" fillId="5" borderId="7" xfId="2" applyFont="1" applyFill="1" applyBorder="1"/>
    <xf numFmtId="43" fontId="3" fillId="0" borderId="0" xfId="2" applyNumberFormat="1" applyFont="1" applyAlignment="1">
      <alignment vertical="center"/>
    </xf>
    <xf numFmtId="164" fontId="3" fillId="0" borderId="0" xfId="6" applyFont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166" fontId="7" fillId="6" borderId="17" xfId="2" applyNumberFormat="1" applyFont="1" applyFill="1" applyBorder="1" applyAlignment="1">
      <alignment horizontal="right" vertical="center" wrapText="1"/>
    </xf>
    <xf numFmtId="166" fontId="8" fillId="6" borderId="19" xfId="2" applyNumberFormat="1" applyFont="1" applyFill="1" applyBorder="1" applyAlignment="1">
      <alignment horizontal="right" vertical="top" wrapText="1"/>
    </xf>
    <xf numFmtId="166" fontId="8" fillId="6" borderId="17" xfId="2" applyNumberFormat="1" applyFont="1" applyFill="1" applyBorder="1" applyAlignment="1">
      <alignment horizontal="right" vertical="top" wrapText="1"/>
    </xf>
    <xf numFmtId="166" fontId="7" fillId="6" borderId="2" xfId="2" applyNumberFormat="1" applyFont="1" applyFill="1" applyBorder="1" applyAlignment="1">
      <alignment horizontal="right" vertical="center" wrapText="1"/>
    </xf>
    <xf numFmtId="166" fontId="8" fillId="6" borderId="2" xfId="2" applyNumberFormat="1" applyFont="1" applyFill="1" applyBorder="1" applyAlignment="1">
      <alignment horizontal="right" vertical="top" wrapText="1"/>
    </xf>
    <xf numFmtId="166" fontId="8" fillId="6" borderId="6" xfId="2" applyNumberFormat="1" applyFont="1" applyFill="1" applyBorder="1" applyAlignment="1">
      <alignment horizontal="right" vertical="top" wrapText="1"/>
    </xf>
    <xf numFmtId="166" fontId="7" fillId="6" borderId="3" xfId="2" applyNumberFormat="1" applyFont="1" applyFill="1" applyBorder="1" applyAlignment="1">
      <alignment horizontal="right" vertical="center" wrapText="1"/>
    </xf>
    <xf numFmtId="166" fontId="8" fillId="6" borderId="7" xfId="2" applyNumberFormat="1" applyFont="1" applyFill="1" applyBorder="1" applyAlignment="1">
      <alignment horizontal="right" vertical="top" wrapText="1"/>
    </xf>
    <xf numFmtId="166" fontId="8" fillId="6" borderId="3" xfId="2" applyNumberFormat="1" applyFont="1" applyFill="1" applyBorder="1" applyAlignment="1">
      <alignment horizontal="right" vertical="top" wrapText="1"/>
    </xf>
    <xf numFmtId="166" fontId="7" fillId="6" borderId="4" xfId="2" applyNumberFormat="1" applyFont="1" applyFill="1" applyBorder="1" applyAlignment="1">
      <alignment horizontal="right" vertical="center" wrapText="1"/>
    </xf>
    <xf numFmtId="166" fontId="13" fillId="6" borderId="2" xfId="2" applyNumberFormat="1" applyFont="1" applyFill="1" applyBorder="1" applyAlignment="1">
      <alignment horizontal="right" vertical="center" wrapText="1"/>
    </xf>
    <xf numFmtId="0" fontId="8" fillId="5" borderId="3" xfId="2" applyFont="1" applyFill="1" applyBorder="1" applyAlignment="1">
      <alignment horizontal="left" wrapText="1"/>
    </xf>
    <xf numFmtId="166" fontId="13" fillId="6" borderId="3" xfId="2" applyNumberFormat="1" applyFont="1" applyFill="1" applyBorder="1" applyAlignment="1">
      <alignment horizontal="right" vertical="center" wrapText="1"/>
    </xf>
    <xf numFmtId="0" fontId="7" fillId="5" borderId="5" xfId="2" applyFont="1" applyFill="1" applyBorder="1"/>
    <xf numFmtId="0" fontId="7" fillId="5" borderId="30" xfId="2" applyFont="1" applyFill="1" applyBorder="1"/>
    <xf numFmtId="166" fontId="7" fillId="6" borderId="7" xfId="2" applyNumberFormat="1" applyFont="1" applyFill="1" applyBorder="1" applyAlignment="1">
      <alignment horizontal="right" vertical="center" wrapText="1"/>
    </xf>
    <xf numFmtId="166" fontId="7" fillId="6" borderId="5" xfId="2" applyNumberFormat="1" applyFont="1" applyFill="1" applyBorder="1" applyAlignment="1">
      <alignment horizontal="right" vertical="center" wrapText="1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17" fillId="2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2" applyFont="1" applyAlignment="1">
      <alignment vertical="center"/>
    </xf>
    <xf numFmtId="0" fontId="14" fillId="3" borderId="4" xfId="2" applyFont="1" applyFill="1" applyBorder="1" applyAlignment="1">
      <alignment horizontal="center" vertical="center"/>
    </xf>
    <xf numFmtId="0" fontId="14" fillId="3" borderId="31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left"/>
    </xf>
    <xf numFmtId="0" fontId="8" fillId="5" borderId="31" xfId="2" applyFont="1" applyFill="1" applyBorder="1" applyAlignment="1">
      <alignment horizontal="left"/>
    </xf>
    <xf numFmtId="0" fontId="7" fillId="5" borderId="8" xfId="2" applyFont="1" applyFill="1" applyBorder="1" applyAlignment="1">
      <alignment horizontal="left"/>
    </xf>
    <xf numFmtId="168" fontId="3" fillId="0" borderId="0" xfId="2" applyNumberFormat="1" applyFont="1" applyAlignment="1">
      <alignment vertical="center"/>
    </xf>
    <xf numFmtId="0" fontId="9" fillId="0" borderId="0" xfId="2" applyFont="1"/>
    <xf numFmtId="165" fontId="8" fillId="6" borderId="6" xfId="0" applyNumberFormat="1" applyFont="1" applyFill="1" applyBorder="1" applyAlignment="1">
      <alignment horizontal="right" vertical="center" wrapText="1"/>
    </xf>
    <xf numFmtId="10" fontId="8" fillId="6" borderId="2" xfId="0" applyNumberFormat="1" applyFont="1" applyFill="1" applyBorder="1" applyAlignment="1">
      <alignment horizontal="center" vertical="center" wrapText="1"/>
    </xf>
    <xf numFmtId="165" fontId="7" fillId="6" borderId="4" xfId="0" applyNumberFormat="1" applyFont="1" applyFill="1" applyBorder="1" applyAlignment="1">
      <alignment horizontal="right" vertical="center" wrapText="1"/>
    </xf>
    <xf numFmtId="10" fontId="7" fillId="6" borderId="4" xfId="1" applyNumberFormat="1" applyFont="1" applyFill="1" applyBorder="1" applyAlignment="1">
      <alignment horizontal="center" vertical="center" wrapText="1"/>
    </xf>
    <xf numFmtId="165" fontId="3" fillId="0" borderId="0" xfId="7" applyNumberFormat="1" applyFont="1" applyAlignment="1">
      <alignment vertical="center"/>
    </xf>
    <xf numFmtId="165" fontId="4" fillId="0" borderId="0" xfId="7" applyNumberFormat="1" applyFont="1" applyAlignment="1">
      <alignment horizontal="left" vertical="center"/>
    </xf>
    <xf numFmtId="0" fontId="9" fillId="0" borderId="9" xfId="3" applyFont="1" applyBorder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4" fillId="3" borderId="14" xfId="2" applyFont="1" applyFill="1" applyBorder="1" applyAlignment="1">
      <alignment horizontal="left" vertical="center"/>
    </xf>
    <xf numFmtId="0" fontId="14" fillId="3" borderId="18" xfId="2" applyFont="1" applyFill="1" applyBorder="1" applyAlignment="1">
      <alignment horizontal="left" vertical="center"/>
    </xf>
    <xf numFmtId="3" fontId="14" fillId="4" borderId="20" xfId="3" applyNumberFormat="1" applyFont="1" applyFill="1" applyBorder="1" applyAlignment="1">
      <alignment horizontal="center" vertical="center"/>
    </xf>
    <xf numFmtId="3" fontId="14" fillId="4" borderId="21" xfId="3" applyNumberFormat="1" applyFont="1" applyFill="1" applyBorder="1" applyAlignment="1">
      <alignment horizontal="center" vertical="center"/>
    </xf>
    <xf numFmtId="3" fontId="14" fillId="4" borderId="22" xfId="3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4" fillId="4" borderId="25" xfId="2" applyFont="1" applyFill="1" applyBorder="1" applyAlignment="1">
      <alignment horizontal="center" vertical="center" wrapText="1"/>
    </xf>
    <xf numFmtId="0" fontId="14" fillId="4" borderId="10" xfId="2" applyFont="1" applyFill="1" applyBorder="1" applyAlignment="1">
      <alignment horizontal="center" vertical="center" wrapText="1"/>
    </xf>
    <xf numFmtId="0" fontId="14" fillId="4" borderId="26" xfId="2" applyFont="1" applyFill="1" applyBorder="1" applyAlignment="1">
      <alignment horizontal="center" vertical="center" wrapText="1"/>
    </xf>
    <xf numFmtId="0" fontId="14" fillId="4" borderId="12" xfId="2" applyFont="1" applyFill="1" applyBorder="1" applyAlignment="1">
      <alignment horizontal="center" vertical="center" wrapText="1"/>
    </xf>
    <xf numFmtId="0" fontId="14" fillId="4" borderId="13" xfId="2" applyFont="1" applyFill="1" applyBorder="1" applyAlignment="1">
      <alignment horizontal="center" vertical="center" wrapText="1"/>
    </xf>
    <xf numFmtId="0" fontId="14" fillId="4" borderId="11" xfId="2" applyFont="1" applyFill="1" applyBorder="1" applyAlignment="1">
      <alignment horizontal="center" vertical="center" wrapText="1"/>
    </xf>
    <xf numFmtId="0" fontId="14" fillId="4" borderId="14" xfId="2" applyFont="1" applyFill="1" applyBorder="1" applyAlignment="1">
      <alignment horizontal="center" vertical="center" wrapText="1"/>
    </xf>
    <xf numFmtId="0" fontId="14" fillId="4" borderId="15" xfId="2" applyFont="1" applyFill="1" applyBorder="1" applyAlignment="1">
      <alignment horizontal="center" vertical="center" wrapText="1"/>
    </xf>
    <xf numFmtId="0" fontId="14" fillId="3" borderId="29" xfId="2" applyFont="1" applyFill="1" applyBorder="1" applyAlignment="1">
      <alignment horizontal="center" vertical="center"/>
    </xf>
    <xf numFmtId="0" fontId="14" fillId="3" borderId="30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14" fillId="3" borderId="19" xfId="2" applyFont="1" applyFill="1" applyBorder="1" applyAlignment="1">
      <alignment horizontal="center" vertical="center"/>
    </xf>
    <xf numFmtId="0" fontId="14" fillId="3" borderId="7" xfId="2" applyFont="1" applyFill="1" applyBorder="1" applyAlignment="1">
      <alignment horizontal="center" vertical="center"/>
    </xf>
  </cellXfs>
  <cellStyles count="8">
    <cellStyle name="Comma" xfId="7" builtinId="3"/>
    <cellStyle name="Comma 2" xfId="6" xr:uid="{9B1F075C-3841-464D-A8DD-D8E6D05851EF}"/>
    <cellStyle name="Millares 10 2" xfId="4" xr:uid="{512F26F1-3C50-438E-8054-FA0E2162A9EB}"/>
    <cellStyle name="Millares 2" xfId="5" xr:uid="{CD4E4DE5-61D9-417F-A0E1-0BCA08BA0EAA}"/>
    <cellStyle name="Normal" xfId="0" builtinId="0"/>
    <cellStyle name="Normal 13 2" xfId="2" xr:uid="{23225EB0-F389-41DF-B14A-89C3336D1A94}"/>
    <cellStyle name="Normal 13 2 4" xfId="3" xr:uid="{5A8F8B50-2E20-45D7-A9C1-A5E99F9C51B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5/Bolet&#237;n%20#87 Marzo 2025/4. Cuadros Estad&#237;sticos/4. Cuadros estad&#237;sticos BET.xlsx" TargetMode="External"/><Relationship Id="rId1" Type="http://schemas.openxmlformats.org/officeDocument/2006/relationships/externalLinkPath" Target="Bolet&#237;n%20#87 Marzo 2025/4. Cuadros Estad&#237;sticos/4. Cuadros estad&#237;sticos B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10">
          <cell r="A10" t="str">
            <v>Al 31 de enero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986C-2635-4692-A47A-4A3431F03178}">
  <sheetPr>
    <tabColor rgb="FF00B0F0"/>
  </sheetPr>
  <dimension ref="B1:P84"/>
  <sheetViews>
    <sheetView showGridLines="0" tabSelected="1" topLeftCell="A19" zoomScaleNormal="100" zoomScaleSheetLayoutView="100" workbookViewId="0">
      <selection activeCell="B50" sqref="B50:C50"/>
    </sheetView>
  </sheetViews>
  <sheetFormatPr defaultColWidth="10.85546875" defaultRowHeight="12.75" x14ac:dyDescent="0.2"/>
  <cols>
    <col min="1" max="1" width="10.85546875" style="1"/>
    <col min="2" max="2" width="33.85546875" style="1" customWidth="1"/>
    <col min="3" max="3" width="23.42578125" style="1" customWidth="1"/>
    <col min="4" max="4" width="21" style="1" customWidth="1"/>
    <col min="5" max="5" width="17.85546875" style="1" customWidth="1"/>
    <col min="6" max="6" width="14.28515625" style="1" bestFit="1" customWidth="1"/>
    <col min="7" max="7" width="13.85546875" style="1" bestFit="1" customWidth="1"/>
    <col min="8" max="8" width="24.42578125" style="1" customWidth="1"/>
    <col min="9" max="9" width="17.140625" style="1" customWidth="1"/>
    <col min="10" max="10" width="14" style="1" customWidth="1"/>
    <col min="11" max="16384" width="10.85546875" style="1"/>
  </cols>
  <sheetData>
    <row r="1" spans="2:16" ht="42" customHeight="1" x14ac:dyDescent="0.2">
      <c r="B1" s="108" t="s">
        <v>0</v>
      </c>
      <c r="C1" s="108"/>
      <c r="D1" s="108"/>
      <c r="E1" s="108"/>
      <c r="F1" s="108"/>
      <c r="G1" s="108"/>
      <c r="H1" s="25"/>
      <c r="I1" s="25"/>
      <c r="J1" s="25"/>
      <c r="K1" s="25"/>
      <c r="L1" s="25"/>
      <c r="M1" s="25"/>
      <c r="N1" s="25"/>
      <c r="O1" s="25"/>
      <c r="P1" s="25"/>
    </row>
    <row r="2" spans="2:16" ht="14.25" customHeight="1" x14ac:dyDescent="0.2">
      <c r="B2" s="101" t="s">
        <v>1</v>
      </c>
      <c r="C2" s="101"/>
      <c r="D2" s="3"/>
      <c r="E2" s="2"/>
      <c r="F2" s="2"/>
      <c r="H2" s="25"/>
      <c r="I2" s="25"/>
      <c r="J2" s="25"/>
      <c r="K2" s="25"/>
      <c r="L2" s="25"/>
      <c r="M2" s="25"/>
      <c r="N2" s="25"/>
      <c r="O2" s="25"/>
      <c r="P2" s="25"/>
    </row>
    <row r="3" spans="2:16" ht="20.25" customHeight="1" x14ac:dyDescent="0.2">
      <c r="B3" s="101" t="s">
        <v>2</v>
      </c>
      <c r="C3" s="101"/>
      <c r="D3" s="101"/>
      <c r="E3" s="101"/>
      <c r="F3" s="101"/>
      <c r="H3" s="25"/>
      <c r="I3" s="25"/>
      <c r="J3" s="25"/>
      <c r="K3" s="25"/>
      <c r="L3" s="25"/>
      <c r="M3" s="25"/>
      <c r="N3" s="25"/>
      <c r="O3" s="25"/>
      <c r="P3" s="25"/>
    </row>
    <row r="4" spans="2:16" ht="14.25" customHeight="1" thickBot="1" x14ac:dyDescent="0.25">
      <c r="B4" s="109" t="str">
        <f>[1]Fechas!A10</f>
        <v>Al 31 de enero de 2025</v>
      </c>
      <c r="C4" s="109"/>
      <c r="D4" s="6"/>
      <c r="E4" s="5"/>
      <c r="F4" s="5"/>
      <c r="H4" s="25"/>
      <c r="I4" s="25"/>
      <c r="J4" s="25"/>
      <c r="K4" s="25"/>
      <c r="L4" s="25"/>
      <c r="M4" s="25"/>
      <c r="N4" s="25"/>
      <c r="O4" s="25"/>
      <c r="P4" s="25"/>
    </row>
    <row r="5" spans="2:16" ht="16.5" thickTop="1" thickBot="1" x14ac:dyDescent="0.25">
      <c r="B5" s="103" t="s">
        <v>3</v>
      </c>
      <c r="C5" s="105" t="s">
        <v>4</v>
      </c>
      <c r="D5" s="106"/>
      <c r="E5" s="106"/>
      <c r="F5" s="107"/>
      <c r="H5" s="25"/>
      <c r="I5" s="25"/>
      <c r="J5" s="25"/>
      <c r="K5" s="25"/>
      <c r="L5" s="25"/>
      <c r="M5" s="25"/>
      <c r="N5" s="25"/>
      <c r="O5" s="25"/>
      <c r="P5" s="25"/>
    </row>
    <row r="6" spans="2:16" ht="33.75" thickTop="1" thickBot="1" x14ac:dyDescent="0.25">
      <c r="B6" s="104"/>
      <c r="C6" s="26" t="s">
        <v>42</v>
      </c>
      <c r="D6" s="26" t="s">
        <v>88</v>
      </c>
      <c r="E6" s="26" t="s">
        <v>89</v>
      </c>
      <c r="F6" s="26" t="s">
        <v>5</v>
      </c>
      <c r="H6" s="25"/>
      <c r="I6" s="25"/>
      <c r="J6" s="25"/>
      <c r="K6" s="25"/>
      <c r="L6" s="25"/>
      <c r="M6" s="25"/>
      <c r="N6" s="25"/>
      <c r="O6" s="25"/>
      <c r="P6" s="25"/>
    </row>
    <row r="7" spans="2:16" ht="15.75" thickTop="1" x14ac:dyDescent="0.25">
      <c r="B7" s="27" t="s">
        <v>6</v>
      </c>
      <c r="C7" s="28">
        <v>100950</v>
      </c>
      <c r="D7" s="28">
        <v>426</v>
      </c>
      <c r="E7" s="28">
        <v>150</v>
      </c>
      <c r="F7" s="29">
        <v>101526</v>
      </c>
      <c r="G7" s="4"/>
      <c r="H7" s="96"/>
      <c r="I7" s="25"/>
      <c r="J7" s="25"/>
      <c r="K7" s="25"/>
      <c r="L7" s="25"/>
      <c r="M7" s="25"/>
      <c r="N7" s="25"/>
      <c r="O7" s="25"/>
      <c r="P7" s="25"/>
    </row>
    <row r="8" spans="2:16" ht="15" x14ac:dyDescent="0.25">
      <c r="B8" s="30" t="s">
        <v>7</v>
      </c>
      <c r="C8" s="31">
        <v>1470673</v>
      </c>
      <c r="D8" s="31">
        <v>33487</v>
      </c>
      <c r="E8" s="32">
        <v>4210</v>
      </c>
      <c r="F8" s="33">
        <v>1508370</v>
      </c>
      <c r="H8" s="96"/>
      <c r="I8" s="25"/>
      <c r="J8" s="25"/>
      <c r="K8" s="25"/>
      <c r="L8" s="25"/>
      <c r="M8" s="25"/>
      <c r="N8" s="25"/>
      <c r="O8" s="25"/>
      <c r="P8" s="25"/>
    </row>
    <row r="9" spans="2:16" ht="15" x14ac:dyDescent="0.25">
      <c r="B9" s="30" t="s">
        <v>8</v>
      </c>
      <c r="C9" s="31">
        <v>17380</v>
      </c>
      <c r="D9" s="31">
        <v>30</v>
      </c>
      <c r="E9" s="31">
        <v>31</v>
      </c>
      <c r="F9" s="33">
        <v>17441</v>
      </c>
      <c r="H9" s="96"/>
      <c r="I9" s="25"/>
      <c r="J9" s="25"/>
      <c r="K9" s="25"/>
      <c r="L9" s="25"/>
      <c r="M9" s="25"/>
      <c r="N9" s="25"/>
      <c r="O9" s="25"/>
      <c r="P9" s="25"/>
    </row>
    <row r="10" spans="2:16" ht="15" x14ac:dyDescent="0.25">
      <c r="B10" s="30" t="s">
        <v>9</v>
      </c>
      <c r="C10" s="31">
        <v>1579940</v>
      </c>
      <c r="D10" s="31">
        <v>26474</v>
      </c>
      <c r="E10" s="32">
        <v>5029</v>
      </c>
      <c r="F10" s="33">
        <v>1611443</v>
      </c>
      <c r="H10" s="96"/>
      <c r="I10" s="25"/>
      <c r="J10" s="25"/>
      <c r="K10" s="25"/>
      <c r="L10" s="25"/>
      <c r="M10" s="25"/>
      <c r="N10" s="25"/>
      <c r="O10" s="25"/>
      <c r="P10" s="25"/>
    </row>
    <row r="11" spans="2:16" ht="15" x14ac:dyDescent="0.25">
      <c r="B11" s="30" t="s">
        <v>10</v>
      </c>
      <c r="C11" s="31">
        <v>686610</v>
      </c>
      <c r="D11" s="31">
        <v>19439</v>
      </c>
      <c r="E11" s="32">
        <v>3128</v>
      </c>
      <c r="F11" s="33">
        <v>709177</v>
      </c>
      <c r="H11" s="96"/>
      <c r="I11" s="25"/>
      <c r="J11" s="25"/>
      <c r="K11" s="25"/>
      <c r="L11" s="25"/>
      <c r="M11" s="25"/>
      <c r="N11" s="25"/>
      <c r="O11" s="25"/>
      <c r="P11" s="25"/>
    </row>
    <row r="12" spans="2:16" ht="15" x14ac:dyDescent="0.25">
      <c r="B12" s="30" t="s">
        <v>11</v>
      </c>
      <c r="C12" s="31">
        <v>32758</v>
      </c>
      <c r="D12" s="31">
        <v>1878</v>
      </c>
      <c r="E12" s="32">
        <v>379</v>
      </c>
      <c r="F12" s="33">
        <v>35015</v>
      </c>
      <c r="H12" s="96"/>
      <c r="I12" s="25"/>
      <c r="J12" s="25"/>
      <c r="K12" s="25"/>
      <c r="L12" s="25"/>
      <c r="M12" s="25"/>
      <c r="N12" s="25"/>
      <c r="O12" s="25"/>
      <c r="P12" s="25"/>
    </row>
    <row r="13" spans="2:16" ht="15.75" thickBot="1" x14ac:dyDescent="0.3">
      <c r="B13" s="34" t="s">
        <v>12</v>
      </c>
      <c r="C13" s="35">
        <v>1059569</v>
      </c>
      <c r="D13" s="35">
        <v>21727</v>
      </c>
      <c r="E13" s="36">
        <v>2860</v>
      </c>
      <c r="F13" s="37">
        <v>1084156</v>
      </c>
      <c r="H13" s="96"/>
      <c r="I13" s="25"/>
      <c r="J13" s="25"/>
      <c r="K13" s="25"/>
      <c r="L13" s="25"/>
      <c r="M13" s="25"/>
      <c r="N13" s="25"/>
      <c r="O13" s="25"/>
      <c r="P13" s="25"/>
    </row>
    <row r="14" spans="2:16" ht="16.5" collapsed="1" thickTop="1" thickBot="1" x14ac:dyDescent="0.3">
      <c r="B14" s="38" t="s">
        <v>13</v>
      </c>
      <c r="C14" s="39">
        <v>4947880</v>
      </c>
      <c r="D14" s="39">
        <v>103461</v>
      </c>
      <c r="E14" s="39">
        <v>15787</v>
      </c>
      <c r="F14" s="39">
        <v>5027566</v>
      </c>
      <c r="H14" s="96"/>
      <c r="I14" s="25"/>
      <c r="J14" s="25"/>
      <c r="K14" s="25"/>
      <c r="L14" s="25"/>
      <c r="M14" s="25"/>
      <c r="N14" s="25"/>
      <c r="O14" s="25"/>
      <c r="P14" s="25"/>
    </row>
    <row r="15" spans="2:16" ht="15.75" thickTop="1" x14ac:dyDescent="0.25">
      <c r="B15" s="40" t="s">
        <v>14</v>
      </c>
      <c r="C15" s="28">
        <v>1297</v>
      </c>
      <c r="D15" s="41">
        <v>60</v>
      </c>
      <c r="E15" s="42">
        <v>25</v>
      </c>
      <c r="F15" s="29">
        <v>1382</v>
      </c>
      <c r="H15" s="96"/>
      <c r="I15" s="25"/>
      <c r="J15" s="25"/>
      <c r="K15" s="25"/>
      <c r="L15" s="25"/>
      <c r="M15" s="25"/>
      <c r="N15" s="25"/>
      <c r="O15" s="25"/>
      <c r="P15" s="25"/>
    </row>
    <row r="16" spans="2:16" ht="15" x14ac:dyDescent="0.25">
      <c r="B16" s="43" t="s">
        <v>15</v>
      </c>
      <c r="C16" s="31">
        <v>2502</v>
      </c>
      <c r="D16" s="32">
        <v>69</v>
      </c>
      <c r="E16" s="44">
        <v>38</v>
      </c>
      <c r="F16" s="33">
        <v>2609</v>
      </c>
      <c r="H16" s="96"/>
      <c r="I16" s="25"/>
      <c r="J16" s="25"/>
      <c r="K16" s="25"/>
      <c r="L16" s="25"/>
      <c r="M16" s="25"/>
      <c r="N16" s="25"/>
      <c r="O16" s="25"/>
      <c r="P16" s="25"/>
    </row>
    <row r="17" spans="2:16" ht="15.75" thickBot="1" x14ac:dyDescent="0.3">
      <c r="B17" s="45" t="s">
        <v>16</v>
      </c>
      <c r="C17" s="35">
        <v>159710</v>
      </c>
      <c r="D17" s="36">
        <v>2171</v>
      </c>
      <c r="E17" s="46">
        <v>0</v>
      </c>
      <c r="F17" s="37">
        <v>161881</v>
      </c>
      <c r="H17" s="96"/>
      <c r="I17" s="25"/>
      <c r="J17" s="25"/>
      <c r="K17" s="25"/>
      <c r="L17" s="25"/>
      <c r="M17" s="25"/>
      <c r="N17" s="25"/>
      <c r="O17" s="25"/>
      <c r="P17" s="25"/>
    </row>
    <row r="18" spans="2:16" ht="16.5" thickTop="1" thickBot="1" x14ac:dyDescent="0.3">
      <c r="B18" s="47" t="s">
        <v>17</v>
      </c>
      <c r="C18" s="39">
        <v>163509</v>
      </c>
      <c r="D18" s="39">
        <v>2300</v>
      </c>
      <c r="E18" s="39">
        <v>63</v>
      </c>
      <c r="F18" s="39">
        <v>165872</v>
      </c>
      <c r="H18" s="96"/>
      <c r="I18" s="25"/>
      <c r="J18" s="25"/>
      <c r="K18" s="25"/>
      <c r="L18" s="25"/>
      <c r="M18" s="25"/>
      <c r="N18" s="25"/>
      <c r="O18" s="25"/>
      <c r="P18" s="25"/>
    </row>
    <row r="19" spans="2:16" ht="16.5" thickTop="1" thickBot="1" x14ac:dyDescent="0.3">
      <c r="B19" s="47" t="s">
        <v>18</v>
      </c>
      <c r="C19" s="39">
        <v>93393</v>
      </c>
      <c r="D19" s="39">
        <v>17361</v>
      </c>
      <c r="E19" s="39">
        <v>0</v>
      </c>
      <c r="F19" s="29">
        <v>110754</v>
      </c>
      <c r="H19" s="96"/>
      <c r="I19" s="25"/>
      <c r="J19" s="25"/>
      <c r="K19" s="25"/>
      <c r="L19" s="25"/>
      <c r="M19" s="25"/>
      <c r="N19" s="25"/>
      <c r="O19" s="25"/>
      <c r="P19" s="25"/>
    </row>
    <row r="20" spans="2:16" ht="16.5" thickTop="1" thickBot="1" x14ac:dyDescent="0.3">
      <c r="B20" s="47" t="s">
        <v>5</v>
      </c>
      <c r="C20" s="39">
        <v>5204782</v>
      </c>
      <c r="D20" s="39">
        <v>123122</v>
      </c>
      <c r="E20" s="39">
        <v>15850</v>
      </c>
      <c r="F20" s="39">
        <v>5343754</v>
      </c>
      <c r="H20" s="25"/>
      <c r="I20" s="25"/>
      <c r="J20" s="25"/>
      <c r="K20" s="25"/>
      <c r="L20" s="25"/>
      <c r="M20" s="25"/>
      <c r="N20" s="25"/>
      <c r="O20" s="25"/>
      <c r="P20" s="25"/>
    </row>
    <row r="21" spans="2:16" s="9" customFormat="1" ht="14.25" customHeight="1" thickTop="1" x14ac:dyDescent="0.2">
      <c r="B21" s="98" t="s">
        <v>41</v>
      </c>
      <c r="C21" s="98"/>
      <c r="D21" s="98"/>
      <c r="E21" s="98"/>
      <c r="F21" s="98"/>
      <c r="G21" s="1"/>
      <c r="H21" s="25"/>
      <c r="I21" s="25"/>
      <c r="J21" s="25"/>
      <c r="K21" s="25"/>
      <c r="L21" s="25"/>
      <c r="M21" s="25"/>
      <c r="N21" s="25"/>
      <c r="O21" s="48"/>
      <c r="P21" s="48"/>
    </row>
    <row r="22" spans="2:16" s="9" customFormat="1" ht="14.25" customHeight="1" x14ac:dyDescent="0.2">
      <c r="B22" s="99" t="s">
        <v>90</v>
      </c>
      <c r="C22" s="99"/>
      <c r="D22" s="99"/>
      <c r="E22" s="99"/>
      <c r="F22" s="99"/>
      <c r="G22" s="10"/>
      <c r="H22" s="25"/>
      <c r="I22" s="25"/>
      <c r="J22" s="25"/>
      <c r="K22" s="25"/>
      <c r="L22" s="25"/>
      <c r="M22" s="25"/>
      <c r="N22" s="25"/>
      <c r="O22" s="48"/>
      <c r="P22" s="48"/>
    </row>
    <row r="23" spans="2:16" s="9" customFormat="1" ht="14.25" customHeight="1" x14ac:dyDescent="0.2">
      <c r="B23" s="100" t="s">
        <v>19</v>
      </c>
      <c r="C23" s="100"/>
      <c r="D23" s="100"/>
      <c r="E23" s="100"/>
      <c r="F23" s="100"/>
      <c r="G23" s="10"/>
      <c r="H23" s="25"/>
      <c r="I23" s="25"/>
      <c r="J23" s="25"/>
      <c r="K23" s="25"/>
      <c r="L23" s="25"/>
      <c r="M23" s="48"/>
      <c r="N23" s="48"/>
      <c r="O23" s="48"/>
      <c r="P23" s="48"/>
    </row>
    <row r="24" spans="2:16" ht="13.5" x14ac:dyDescent="0.2">
      <c r="B24" s="11"/>
      <c r="H24" s="25"/>
      <c r="I24" s="25"/>
      <c r="J24" s="25"/>
      <c r="K24" s="25"/>
      <c r="L24" s="25"/>
      <c r="M24" s="25"/>
      <c r="N24" s="25"/>
      <c r="O24" s="25"/>
      <c r="P24" s="25"/>
    </row>
    <row r="25" spans="2:16" x14ac:dyDescent="0.2">
      <c r="B25" s="12"/>
      <c r="H25" s="25"/>
      <c r="I25" s="25"/>
      <c r="J25" s="25"/>
      <c r="K25" s="25"/>
      <c r="L25" s="25"/>
      <c r="M25" s="25"/>
      <c r="N25" s="25"/>
      <c r="O25" s="25"/>
      <c r="P25" s="25"/>
    </row>
    <row r="26" spans="2:16" ht="15.75" x14ac:dyDescent="0.2">
      <c r="B26" s="101" t="s">
        <v>20</v>
      </c>
      <c r="C26" s="101"/>
      <c r="D26" s="2"/>
      <c r="E26" s="2"/>
      <c r="F26" s="2"/>
      <c r="H26" s="25"/>
      <c r="I26" s="25"/>
      <c r="J26" s="25"/>
      <c r="K26" s="25"/>
      <c r="L26" s="25"/>
      <c r="M26" s="25"/>
      <c r="N26" s="25"/>
      <c r="O26" s="25"/>
      <c r="P26" s="25"/>
    </row>
    <row r="27" spans="2:16" ht="18" customHeight="1" x14ac:dyDescent="0.2">
      <c r="B27" s="101" t="s">
        <v>2</v>
      </c>
      <c r="C27" s="101"/>
      <c r="D27" s="101"/>
      <c r="E27" s="101"/>
      <c r="F27" s="101"/>
      <c r="H27" s="25"/>
      <c r="I27" s="25"/>
      <c r="J27" s="25"/>
      <c r="K27" s="25"/>
      <c r="L27" s="25"/>
      <c r="M27" s="25"/>
      <c r="N27" s="25"/>
      <c r="O27" s="25"/>
      <c r="P27" s="25"/>
    </row>
    <row r="28" spans="2:16" ht="15.75" thickBot="1" x14ac:dyDescent="0.25">
      <c r="B28" s="102" t="s">
        <v>83</v>
      </c>
      <c r="C28" s="102"/>
      <c r="D28" s="7"/>
      <c r="E28" s="7"/>
      <c r="H28" s="25"/>
      <c r="I28" s="25"/>
      <c r="J28" s="25"/>
      <c r="K28" s="25"/>
      <c r="L28" s="25"/>
      <c r="M28" s="25"/>
      <c r="N28" s="25"/>
      <c r="O28" s="25"/>
      <c r="P28" s="25"/>
    </row>
    <row r="29" spans="2:16" ht="21.75" customHeight="1" thickTop="1" thickBot="1" x14ac:dyDescent="0.25">
      <c r="B29" s="103" t="s">
        <v>3</v>
      </c>
      <c r="C29" s="105" t="s">
        <v>4</v>
      </c>
      <c r="D29" s="106"/>
      <c r="E29" s="106"/>
      <c r="F29" s="107"/>
      <c r="H29" s="25"/>
      <c r="I29" s="25"/>
      <c r="J29" s="25"/>
      <c r="K29" s="25"/>
      <c r="L29" s="25"/>
      <c r="M29" s="25"/>
      <c r="N29" s="25"/>
      <c r="O29" s="25"/>
      <c r="P29" s="25"/>
    </row>
    <row r="30" spans="2:16" ht="33.75" thickTop="1" thickBot="1" x14ac:dyDescent="0.25">
      <c r="B30" s="104"/>
      <c r="C30" s="26" t="s">
        <v>42</v>
      </c>
      <c r="D30" s="26" t="s">
        <v>88</v>
      </c>
      <c r="E30" s="26" t="s">
        <v>89</v>
      </c>
      <c r="F30" s="26" t="s">
        <v>5</v>
      </c>
      <c r="H30" s="48"/>
      <c r="I30" s="25"/>
      <c r="J30" s="25"/>
      <c r="K30" s="25"/>
      <c r="L30" s="25"/>
      <c r="M30" s="25"/>
      <c r="N30" s="25"/>
      <c r="O30" s="25"/>
      <c r="P30" s="25"/>
    </row>
    <row r="31" spans="2:16" ht="15.75" thickTop="1" x14ac:dyDescent="0.25">
      <c r="B31" s="27" t="s">
        <v>6</v>
      </c>
      <c r="C31" s="28">
        <v>101016</v>
      </c>
      <c r="D31" s="28">
        <v>1002</v>
      </c>
      <c r="E31" s="28">
        <v>150</v>
      </c>
      <c r="F31" s="29">
        <v>102168</v>
      </c>
      <c r="H31" s="48"/>
      <c r="I31" s="25"/>
      <c r="J31" s="25"/>
      <c r="K31" s="25"/>
      <c r="L31" s="25"/>
      <c r="M31" s="25"/>
      <c r="N31" s="25"/>
      <c r="O31" s="25"/>
      <c r="P31" s="25"/>
    </row>
    <row r="32" spans="2:16" ht="15" x14ac:dyDescent="0.25">
      <c r="B32" s="30" t="s">
        <v>7</v>
      </c>
      <c r="C32" s="31">
        <v>1454147</v>
      </c>
      <c r="D32" s="31">
        <v>54543</v>
      </c>
      <c r="E32" s="32">
        <v>4210</v>
      </c>
      <c r="F32" s="33">
        <v>1512900</v>
      </c>
      <c r="H32" s="25"/>
      <c r="I32" s="25"/>
      <c r="J32" s="25"/>
      <c r="K32" s="25"/>
      <c r="L32" s="25"/>
      <c r="M32" s="25"/>
      <c r="N32" s="25"/>
      <c r="O32" s="25"/>
      <c r="P32" s="25"/>
    </row>
    <row r="33" spans="2:16" ht="15" x14ac:dyDescent="0.25">
      <c r="B33" s="30" t="s">
        <v>8</v>
      </c>
      <c r="C33" s="31">
        <v>18043</v>
      </c>
      <c r="D33" s="31">
        <v>104</v>
      </c>
      <c r="E33" s="31">
        <v>31</v>
      </c>
      <c r="F33" s="33">
        <v>18178</v>
      </c>
      <c r="H33" s="25"/>
      <c r="I33" s="25"/>
      <c r="J33" s="25"/>
      <c r="K33" s="25"/>
      <c r="L33" s="25"/>
      <c r="M33" s="25"/>
      <c r="N33" s="25"/>
      <c r="O33" s="25"/>
      <c r="P33" s="25"/>
    </row>
    <row r="34" spans="2:16" ht="15" x14ac:dyDescent="0.25">
      <c r="B34" s="30" t="s">
        <v>9</v>
      </c>
      <c r="C34" s="31">
        <v>1570825</v>
      </c>
      <c r="D34" s="31">
        <v>41467</v>
      </c>
      <c r="E34" s="32">
        <v>5029</v>
      </c>
      <c r="F34" s="33">
        <v>1617321</v>
      </c>
      <c r="H34" s="25"/>
      <c r="I34" s="25"/>
      <c r="J34" s="25"/>
      <c r="K34" s="25"/>
      <c r="L34" s="25"/>
      <c r="M34" s="25"/>
      <c r="N34" s="25"/>
      <c r="O34" s="25"/>
      <c r="P34" s="25"/>
    </row>
    <row r="35" spans="2:16" ht="15" x14ac:dyDescent="0.25">
      <c r="B35" s="30" t="s">
        <v>10</v>
      </c>
      <c r="C35" s="31">
        <v>679784</v>
      </c>
      <c r="D35" s="31">
        <v>28714</v>
      </c>
      <c r="E35" s="32">
        <v>3128</v>
      </c>
      <c r="F35" s="33">
        <v>711626</v>
      </c>
      <c r="H35" s="25"/>
      <c r="I35" s="25"/>
      <c r="J35" s="25"/>
      <c r="K35" s="25"/>
      <c r="L35" s="25"/>
      <c r="M35" s="25"/>
      <c r="N35" s="25"/>
      <c r="O35" s="25"/>
      <c r="P35" s="25"/>
    </row>
    <row r="36" spans="2:16" ht="15" x14ac:dyDescent="0.25">
      <c r="B36" s="30" t="s">
        <v>11</v>
      </c>
      <c r="C36" s="31">
        <v>32066</v>
      </c>
      <c r="D36" s="31">
        <v>2618</v>
      </c>
      <c r="E36" s="32">
        <v>379</v>
      </c>
      <c r="F36" s="33">
        <v>35063</v>
      </c>
      <c r="H36" s="25"/>
      <c r="I36" s="25"/>
      <c r="J36" s="25"/>
      <c r="K36" s="25"/>
      <c r="L36" s="25"/>
      <c r="M36" s="25"/>
      <c r="N36" s="25"/>
      <c r="O36" s="25"/>
      <c r="P36" s="25"/>
    </row>
    <row r="37" spans="2:16" ht="15.75" thickBot="1" x14ac:dyDescent="0.3">
      <c r="B37" s="34" t="s">
        <v>12</v>
      </c>
      <c r="C37" s="35">
        <v>1049610</v>
      </c>
      <c r="D37" s="35">
        <v>34784</v>
      </c>
      <c r="E37" s="36">
        <v>2860</v>
      </c>
      <c r="F37" s="37">
        <v>1087254</v>
      </c>
      <c r="H37" s="25"/>
      <c r="I37" s="25"/>
      <c r="J37" s="25"/>
      <c r="K37" s="25"/>
      <c r="L37" s="25"/>
      <c r="M37" s="25"/>
      <c r="N37" s="25"/>
      <c r="O37" s="25"/>
      <c r="P37" s="25"/>
    </row>
    <row r="38" spans="2:16" ht="16.5" thickTop="1" thickBot="1" x14ac:dyDescent="0.3">
      <c r="B38" s="38" t="s">
        <v>13</v>
      </c>
      <c r="C38" s="39">
        <v>4905491</v>
      </c>
      <c r="D38" s="39">
        <v>163232</v>
      </c>
      <c r="E38" s="39">
        <v>15787</v>
      </c>
      <c r="F38" s="39">
        <v>5027566</v>
      </c>
      <c r="H38" s="25"/>
      <c r="I38" s="25"/>
      <c r="J38" s="25"/>
      <c r="K38" s="25"/>
      <c r="L38" s="25"/>
      <c r="M38" s="25"/>
      <c r="N38" s="25"/>
      <c r="O38" s="25"/>
      <c r="P38" s="25"/>
    </row>
    <row r="39" spans="2:16" ht="15.75" thickTop="1" x14ac:dyDescent="0.25">
      <c r="B39" s="40" t="s">
        <v>14</v>
      </c>
      <c r="C39" s="28">
        <v>1280</v>
      </c>
      <c r="D39" s="41">
        <v>77</v>
      </c>
      <c r="E39" s="42">
        <v>25</v>
      </c>
      <c r="F39" s="29">
        <v>1382</v>
      </c>
      <c r="H39" s="25"/>
      <c r="I39" s="25"/>
      <c r="J39" s="25"/>
      <c r="K39" s="25"/>
      <c r="L39" s="25"/>
      <c r="M39" s="25"/>
      <c r="N39" s="25"/>
      <c r="O39" s="25"/>
      <c r="P39" s="25"/>
    </row>
    <row r="40" spans="2:16" ht="15" x14ac:dyDescent="0.25">
      <c r="B40" s="43" t="s">
        <v>15</v>
      </c>
      <c r="C40" s="31">
        <v>2467</v>
      </c>
      <c r="D40" s="32">
        <v>104</v>
      </c>
      <c r="E40" s="44">
        <v>38</v>
      </c>
      <c r="F40" s="33">
        <v>2609</v>
      </c>
      <c r="H40" s="25"/>
      <c r="I40" s="25"/>
      <c r="J40" s="25"/>
      <c r="K40" s="25"/>
      <c r="L40" s="25"/>
      <c r="M40" s="25"/>
      <c r="N40" s="25"/>
      <c r="O40" s="25"/>
      <c r="P40" s="25"/>
    </row>
    <row r="41" spans="2:16" ht="15.75" thickBot="1" x14ac:dyDescent="0.3">
      <c r="B41" s="45" t="s">
        <v>16</v>
      </c>
      <c r="C41" s="35">
        <v>158421</v>
      </c>
      <c r="D41" s="36">
        <v>3633</v>
      </c>
      <c r="E41" s="46">
        <v>0</v>
      </c>
      <c r="F41" s="37">
        <v>162054</v>
      </c>
      <c r="H41" s="25"/>
      <c r="I41" s="25"/>
      <c r="J41" s="25"/>
      <c r="K41" s="25"/>
      <c r="L41" s="25"/>
      <c r="M41" s="25"/>
      <c r="N41" s="25"/>
      <c r="O41" s="25"/>
      <c r="P41" s="25"/>
    </row>
    <row r="42" spans="2:16" ht="16.5" thickTop="1" thickBot="1" x14ac:dyDescent="0.3">
      <c r="B42" s="47" t="s">
        <v>17</v>
      </c>
      <c r="C42" s="39">
        <v>162168</v>
      </c>
      <c r="D42" s="39">
        <v>3814</v>
      </c>
      <c r="E42" s="39">
        <v>63</v>
      </c>
      <c r="F42" s="39">
        <v>166045</v>
      </c>
      <c r="H42" s="25"/>
      <c r="I42" s="25"/>
      <c r="J42" s="25"/>
      <c r="K42" s="25"/>
      <c r="L42" s="25"/>
      <c r="M42" s="25"/>
      <c r="N42" s="25"/>
      <c r="O42" s="25"/>
      <c r="P42" s="25"/>
    </row>
    <row r="43" spans="2:16" ht="16.5" thickTop="1" thickBot="1" x14ac:dyDescent="0.3">
      <c r="B43" s="47" t="s">
        <v>18</v>
      </c>
      <c r="C43" s="39">
        <v>88842</v>
      </c>
      <c r="D43" s="39">
        <v>21912</v>
      </c>
      <c r="E43" s="39">
        <v>0</v>
      </c>
      <c r="F43" s="29">
        <v>110754</v>
      </c>
      <c r="H43" s="25"/>
      <c r="I43" s="25"/>
      <c r="J43" s="25"/>
      <c r="K43" s="25"/>
      <c r="L43" s="25"/>
      <c r="M43" s="25"/>
      <c r="N43" s="25"/>
      <c r="O43" s="25"/>
      <c r="P43" s="25"/>
    </row>
    <row r="44" spans="2:16" ht="16.5" thickTop="1" thickBot="1" x14ac:dyDescent="0.3">
      <c r="B44" s="47" t="s">
        <v>5</v>
      </c>
      <c r="C44" s="39">
        <v>5156501</v>
      </c>
      <c r="D44" s="39">
        <v>188958</v>
      </c>
      <c r="E44" s="39">
        <v>15850</v>
      </c>
      <c r="F44" s="39">
        <v>5361309</v>
      </c>
      <c r="H44" s="25"/>
      <c r="I44" s="25"/>
      <c r="J44" s="25"/>
      <c r="K44" s="25"/>
      <c r="L44" s="25"/>
      <c r="M44" s="25"/>
      <c r="N44" s="25"/>
      <c r="O44" s="25"/>
      <c r="P44" s="25"/>
    </row>
    <row r="45" spans="2:16" ht="14.25" thickTop="1" x14ac:dyDescent="0.2">
      <c r="B45" s="98" t="s">
        <v>41</v>
      </c>
      <c r="C45" s="98"/>
      <c r="D45" s="98"/>
      <c r="E45" s="98"/>
      <c r="F45" s="98"/>
      <c r="H45" s="25"/>
      <c r="I45" s="25"/>
      <c r="J45" s="25"/>
      <c r="K45" s="25"/>
      <c r="L45" s="25"/>
      <c r="M45" s="25"/>
      <c r="N45" s="25"/>
      <c r="O45" s="25"/>
      <c r="P45" s="25"/>
    </row>
    <row r="46" spans="2:16" ht="15.75" customHeight="1" x14ac:dyDescent="0.2">
      <c r="B46" s="99" t="s">
        <v>90</v>
      </c>
      <c r="C46" s="99"/>
      <c r="D46" s="99"/>
      <c r="E46" s="99"/>
      <c r="F46" s="99"/>
      <c r="H46" s="25"/>
      <c r="I46" s="25"/>
      <c r="J46" s="25"/>
      <c r="K46" s="25"/>
      <c r="L46" s="25"/>
      <c r="M46" s="25"/>
      <c r="N46" s="25"/>
      <c r="O46" s="25"/>
      <c r="P46" s="25"/>
    </row>
    <row r="47" spans="2:16" x14ac:dyDescent="0.2">
      <c r="B47" s="100" t="s">
        <v>19</v>
      </c>
      <c r="C47" s="100"/>
      <c r="D47" s="100"/>
      <c r="E47" s="100"/>
      <c r="F47" s="100"/>
      <c r="H47" s="25"/>
      <c r="I47" s="25"/>
      <c r="J47" s="25"/>
      <c r="K47" s="25"/>
      <c r="L47" s="25"/>
      <c r="M47" s="25"/>
      <c r="N47" s="25"/>
      <c r="O47" s="25"/>
      <c r="P47" s="25"/>
    </row>
    <row r="48" spans="2:16" ht="13.5" x14ac:dyDescent="0.2">
      <c r="B48" s="11"/>
      <c r="H48" s="25"/>
      <c r="I48" s="25"/>
      <c r="J48" s="25"/>
      <c r="K48" s="25"/>
      <c r="L48" s="25"/>
      <c r="M48" s="25"/>
      <c r="N48" s="25"/>
      <c r="O48" s="25"/>
      <c r="P48" s="25"/>
    </row>
    <row r="49" spans="2:16" x14ac:dyDescent="0.2">
      <c r="B49" s="12"/>
      <c r="H49" s="25"/>
      <c r="I49" s="25"/>
      <c r="J49" s="25"/>
      <c r="K49" s="25"/>
      <c r="L49" s="25"/>
      <c r="M49" s="25"/>
      <c r="N49" s="25"/>
      <c r="O49" s="25"/>
      <c r="P49" s="25"/>
    </row>
    <row r="50" spans="2:16" ht="15.75" x14ac:dyDescent="0.2">
      <c r="B50" s="101" t="s">
        <v>21</v>
      </c>
      <c r="C50" s="101"/>
      <c r="D50" s="2"/>
      <c r="E50" s="2"/>
      <c r="F50" s="2"/>
      <c r="H50" s="25"/>
      <c r="I50" s="25"/>
      <c r="J50" s="25"/>
      <c r="K50" s="25"/>
      <c r="L50" s="25"/>
      <c r="M50" s="25"/>
      <c r="N50" s="25"/>
      <c r="O50" s="25"/>
      <c r="P50" s="25"/>
    </row>
    <row r="51" spans="2:16" ht="18" customHeight="1" x14ac:dyDescent="0.2">
      <c r="B51" s="101" t="s">
        <v>2</v>
      </c>
      <c r="C51" s="101"/>
      <c r="D51" s="101"/>
      <c r="E51" s="101"/>
      <c r="F51" s="101"/>
      <c r="H51" s="25"/>
      <c r="I51" s="25"/>
      <c r="J51" s="25"/>
      <c r="K51" s="25"/>
      <c r="L51" s="25"/>
      <c r="M51" s="25"/>
      <c r="N51" s="25"/>
      <c r="O51" s="25"/>
      <c r="P51" s="25"/>
    </row>
    <row r="52" spans="2:16" ht="15" x14ac:dyDescent="0.2">
      <c r="B52" s="102" t="s">
        <v>84</v>
      </c>
      <c r="C52" s="102"/>
      <c r="D52" s="7"/>
      <c r="E52" s="7"/>
      <c r="H52" s="25"/>
      <c r="I52" s="25"/>
      <c r="J52" s="25"/>
      <c r="K52" s="25"/>
      <c r="L52" s="25"/>
      <c r="M52" s="25"/>
      <c r="N52" s="25"/>
      <c r="O52" s="25"/>
      <c r="P52" s="25"/>
    </row>
    <row r="53" spans="2:16" ht="21.75" customHeight="1" thickTop="1" thickBot="1" x14ac:dyDescent="0.25">
      <c r="B53" s="103" t="s">
        <v>3</v>
      </c>
      <c r="C53" s="105" t="s">
        <v>4</v>
      </c>
      <c r="D53" s="106"/>
      <c r="E53" s="106"/>
      <c r="F53" s="107"/>
      <c r="H53" s="25"/>
      <c r="I53" s="25"/>
      <c r="J53" s="25"/>
      <c r="K53" s="25"/>
      <c r="L53" s="25"/>
      <c r="M53" s="25"/>
      <c r="N53" s="25"/>
      <c r="O53" s="25"/>
      <c r="P53" s="25"/>
    </row>
    <row r="54" spans="2:16" ht="33.75" thickTop="1" thickBot="1" x14ac:dyDescent="0.25">
      <c r="B54" s="104"/>
      <c r="C54" s="26" t="s">
        <v>42</v>
      </c>
      <c r="D54" s="26" t="s">
        <v>88</v>
      </c>
      <c r="E54" s="26" t="s">
        <v>89</v>
      </c>
      <c r="F54" s="26" t="s">
        <v>5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</row>
    <row r="55" spans="2:16" ht="17.25" customHeight="1" thickTop="1" x14ac:dyDescent="0.25">
      <c r="B55" s="27" t="s">
        <v>6</v>
      </c>
      <c r="C55" s="28">
        <v>101460</v>
      </c>
      <c r="D55" s="28">
        <v>1024</v>
      </c>
      <c r="E55" s="28">
        <v>155</v>
      </c>
      <c r="F55" s="29">
        <v>102639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2:16" ht="17.25" customHeight="1" x14ac:dyDescent="0.25">
      <c r="B56" s="30" t="s">
        <v>7</v>
      </c>
      <c r="C56" s="31">
        <v>1459205</v>
      </c>
      <c r="D56" s="31">
        <v>55181</v>
      </c>
      <c r="E56" s="32">
        <v>4263</v>
      </c>
      <c r="F56" s="33">
        <v>1518649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</row>
    <row r="57" spans="2:16" ht="17.25" customHeight="1" x14ac:dyDescent="0.25">
      <c r="B57" s="30" t="s">
        <v>8</v>
      </c>
      <c r="C57" s="31">
        <v>18678</v>
      </c>
      <c r="D57" s="31">
        <v>108</v>
      </c>
      <c r="E57" s="31">
        <v>34</v>
      </c>
      <c r="F57" s="33">
        <v>18820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2:16" ht="17.25" customHeight="1" x14ac:dyDescent="0.25">
      <c r="B58" s="30" t="s">
        <v>9</v>
      </c>
      <c r="C58" s="31">
        <v>1578468</v>
      </c>
      <c r="D58" s="31">
        <v>41941</v>
      </c>
      <c r="E58" s="32">
        <v>5099</v>
      </c>
      <c r="F58" s="33">
        <v>1625508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2:16" ht="17.25" customHeight="1" x14ac:dyDescent="0.25">
      <c r="B59" s="30" t="s">
        <v>10</v>
      </c>
      <c r="C59" s="31">
        <v>682734</v>
      </c>
      <c r="D59" s="31">
        <v>29010</v>
      </c>
      <c r="E59" s="32">
        <v>3200</v>
      </c>
      <c r="F59" s="33">
        <v>714912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2:16" ht="17.25" customHeight="1" x14ac:dyDescent="0.25">
      <c r="B60" s="30" t="s">
        <v>11</v>
      </c>
      <c r="C60" s="31">
        <v>32120</v>
      </c>
      <c r="D60" s="31">
        <v>2636</v>
      </c>
      <c r="E60" s="32">
        <v>388</v>
      </c>
      <c r="F60" s="33">
        <v>35144</v>
      </c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2:16" ht="17.25" customHeight="1" thickBot="1" x14ac:dyDescent="0.3">
      <c r="B61" s="34" t="s">
        <v>12</v>
      </c>
      <c r="C61" s="35">
        <v>1053653</v>
      </c>
      <c r="D61" s="35">
        <v>35173</v>
      </c>
      <c r="E61" s="36">
        <v>2905</v>
      </c>
      <c r="F61" s="37">
        <v>1091731</v>
      </c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2:16" ht="17.25" customHeight="1" thickTop="1" thickBot="1" x14ac:dyDescent="0.3">
      <c r="B62" s="38" t="s">
        <v>13</v>
      </c>
      <c r="C62" s="39">
        <v>4926318</v>
      </c>
      <c r="D62" s="39">
        <v>165073</v>
      </c>
      <c r="E62" s="39">
        <v>16044</v>
      </c>
      <c r="F62" s="39">
        <v>5107403</v>
      </c>
      <c r="G62" s="25"/>
      <c r="H62" s="25"/>
      <c r="I62" s="25"/>
      <c r="J62" s="25"/>
      <c r="K62" s="25"/>
      <c r="L62" s="25"/>
      <c r="M62" s="25"/>
      <c r="N62" s="25"/>
    </row>
    <row r="63" spans="2:16" ht="17.25" customHeight="1" thickTop="1" x14ac:dyDescent="0.25">
      <c r="B63" s="40" t="s">
        <v>14</v>
      </c>
      <c r="C63" s="28">
        <v>1279</v>
      </c>
      <c r="D63" s="41">
        <v>78</v>
      </c>
      <c r="E63" s="42">
        <v>25</v>
      </c>
      <c r="F63" s="29">
        <v>1382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</row>
    <row r="64" spans="2:16" ht="17.25" customHeight="1" x14ac:dyDescent="0.25">
      <c r="B64" s="43" t="s">
        <v>15</v>
      </c>
      <c r="C64" s="31">
        <v>2465</v>
      </c>
      <c r="D64" s="32">
        <v>106</v>
      </c>
      <c r="E64" s="44">
        <v>38</v>
      </c>
      <c r="F64" s="33">
        <v>2609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</row>
    <row r="65" spans="2:16" ht="17.25" customHeight="1" thickBot="1" x14ac:dyDescent="0.3">
      <c r="B65" s="45" t="s">
        <v>16</v>
      </c>
      <c r="C65" s="35">
        <v>158691</v>
      </c>
      <c r="D65" s="36">
        <v>3680</v>
      </c>
      <c r="E65" s="46">
        <v>0</v>
      </c>
      <c r="F65" s="37">
        <v>162371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</row>
    <row r="66" spans="2:16" ht="17.25" customHeight="1" thickTop="1" thickBot="1" x14ac:dyDescent="0.3">
      <c r="B66" s="47" t="s">
        <v>17</v>
      </c>
      <c r="C66" s="39">
        <v>162435</v>
      </c>
      <c r="D66" s="39">
        <v>3864</v>
      </c>
      <c r="E66" s="39">
        <v>63</v>
      </c>
      <c r="F66" s="39">
        <v>166362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</row>
    <row r="67" spans="2:16" ht="17.25" customHeight="1" thickTop="1" thickBot="1" x14ac:dyDescent="0.3">
      <c r="B67" s="47" t="s">
        <v>18</v>
      </c>
      <c r="C67" s="39">
        <v>89115</v>
      </c>
      <c r="D67" s="39">
        <v>22071</v>
      </c>
      <c r="E67" s="39">
        <v>0</v>
      </c>
      <c r="F67" s="29">
        <v>111186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</row>
    <row r="68" spans="2:16" ht="17.25" customHeight="1" thickTop="1" thickBot="1" x14ac:dyDescent="0.3">
      <c r="B68" s="47" t="s">
        <v>5</v>
      </c>
      <c r="C68" s="39">
        <v>5177868</v>
      </c>
      <c r="D68" s="39">
        <v>191008</v>
      </c>
      <c r="E68" s="39">
        <v>16107</v>
      </c>
      <c r="F68" s="39">
        <v>5384951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</row>
    <row r="69" spans="2:16" ht="14.25" thickTop="1" x14ac:dyDescent="0.2">
      <c r="B69" s="98" t="s">
        <v>41</v>
      </c>
      <c r="C69" s="98"/>
      <c r="D69" s="98"/>
      <c r="E69" s="98"/>
      <c r="F69" s="98"/>
      <c r="H69" s="25"/>
      <c r="I69" s="25"/>
      <c r="J69" s="25"/>
      <c r="K69" s="25"/>
      <c r="L69" s="25"/>
      <c r="M69" s="25"/>
      <c r="N69" s="25"/>
      <c r="O69" s="25"/>
      <c r="P69" s="25"/>
    </row>
    <row r="70" spans="2:16" ht="13.5" x14ac:dyDescent="0.2">
      <c r="B70" s="99" t="s">
        <v>90</v>
      </c>
      <c r="C70" s="99"/>
      <c r="D70" s="99"/>
      <c r="E70" s="99"/>
      <c r="F70" s="99"/>
      <c r="H70" s="25"/>
      <c r="I70" s="25"/>
      <c r="J70" s="25"/>
      <c r="K70" s="25"/>
      <c r="L70" s="25"/>
      <c r="M70" s="25"/>
      <c r="N70" s="25"/>
      <c r="O70" s="25"/>
      <c r="P70" s="25"/>
    </row>
    <row r="71" spans="2:16" x14ac:dyDescent="0.2">
      <c r="B71" s="100" t="s">
        <v>19</v>
      </c>
      <c r="C71" s="100"/>
      <c r="D71" s="100"/>
      <c r="E71" s="100"/>
      <c r="F71" s="100"/>
      <c r="H71" s="25"/>
      <c r="J71" s="25"/>
      <c r="K71" s="25"/>
      <c r="L71" s="25"/>
      <c r="M71" s="25"/>
      <c r="N71" s="25"/>
      <c r="O71" s="25"/>
      <c r="P71" s="25"/>
    </row>
    <row r="72" spans="2:16" ht="13.5" x14ac:dyDescent="0.2">
      <c r="B72" s="11"/>
      <c r="H72" s="25"/>
      <c r="J72" s="25"/>
      <c r="K72" s="25"/>
      <c r="L72" s="25"/>
      <c r="M72" s="25"/>
      <c r="N72" s="25"/>
      <c r="O72" s="25"/>
      <c r="P72" s="25"/>
    </row>
    <row r="73" spans="2:16" x14ac:dyDescent="0.2">
      <c r="H73" s="25"/>
      <c r="J73" s="25"/>
      <c r="K73" s="25"/>
      <c r="L73" s="25"/>
      <c r="M73" s="25"/>
      <c r="N73" s="25"/>
      <c r="O73" s="25"/>
      <c r="P73" s="25"/>
    </row>
    <row r="74" spans="2:16" x14ac:dyDescent="0.2">
      <c r="H74" s="25"/>
      <c r="J74" s="25"/>
      <c r="K74" s="25"/>
      <c r="L74" s="25"/>
      <c r="M74" s="25"/>
      <c r="N74" s="25"/>
      <c r="O74" s="25"/>
      <c r="P74" s="25"/>
    </row>
    <row r="75" spans="2:16" x14ac:dyDescent="0.2">
      <c r="J75" s="25"/>
      <c r="K75" s="25"/>
      <c r="L75" s="25"/>
      <c r="M75" s="25"/>
      <c r="N75" s="25"/>
      <c r="O75" s="25"/>
      <c r="P75" s="25"/>
    </row>
    <row r="76" spans="2:16" x14ac:dyDescent="0.2">
      <c r="C76" s="14"/>
      <c r="E76" s="14"/>
    </row>
    <row r="77" spans="2:16" x14ac:dyDescent="0.2">
      <c r="E77" s="14"/>
    </row>
    <row r="84" spans="5:5" x14ac:dyDescent="0.2">
      <c r="E84" s="8"/>
    </row>
  </sheetData>
  <mergeCells count="25">
    <mergeCell ref="B1:G1"/>
    <mergeCell ref="B2:C2"/>
    <mergeCell ref="B3:F3"/>
    <mergeCell ref="B4:C4"/>
    <mergeCell ref="B5:B6"/>
    <mergeCell ref="C5:F5"/>
    <mergeCell ref="B46:F46"/>
    <mergeCell ref="B21:F21"/>
    <mergeCell ref="B22:F22"/>
    <mergeCell ref="B23:F23"/>
    <mergeCell ref="B26:C26"/>
    <mergeCell ref="B27:F27"/>
    <mergeCell ref="B28:C28"/>
    <mergeCell ref="B29:B30"/>
    <mergeCell ref="C29:F29"/>
    <mergeCell ref="B45:F45"/>
    <mergeCell ref="B69:F69"/>
    <mergeCell ref="B70:F70"/>
    <mergeCell ref="B71:F71"/>
    <mergeCell ref="B47:F47"/>
    <mergeCell ref="B50:C50"/>
    <mergeCell ref="B51:F51"/>
    <mergeCell ref="B52:C52"/>
    <mergeCell ref="B53:B54"/>
    <mergeCell ref="C53:F53"/>
  </mergeCells>
  <printOptions horizontalCentered="1"/>
  <pageMargins left="0.39370078740157483" right="0.39370078740157483" top="0.52" bottom="0.38" header="0" footer="0"/>
  <pageSetup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8CC3-6F87-4705-9920-F1C2BD050A2D}">
  <sheetPr>
    <tabColor rgb="FF00B0F0"/>
  </sheetPr>
  <dimension ref="B1:AA30"/>
  <sheetViews>
    <sheetView showGridLines="0" zoomScaleNormal="100" zoomScaleSheetLayoutView="90" workbookViewId="0">
      <selection activeCell="C8" sqref="C8:M21"/>
    </sheetView>
  </sheetViews>
  <sheetFormatPr defaultColWidth="17.42578125" defaultRowHeight="12.75" x14ac:dyDescent="0.2"/>
  <cols>
    <col min="1" max="1" width="7.7109375" style="1" customWidth="1"/>
    <col min="2" max="2" width="39" style="1" bestFit="1" customWidth="1"/>
    <col min="3" max="12" width="11.42578125" style="1" customWidth="1"/>
    <col min="13" max="13" width="14.85546875" style="1" bestFit="1" customWidth="1"/>
    <col min="14" max="14" width="7.42578125" style="1" customWidth="1"/>
    <col min="15" max="15" width="17.42578125" style="1" bestFit="1" customWidth="1"/>
    <col min="16" max="16" width="12.42578125" style="1" customWidth="1"/>
    <col min="17" max="16384" width="17.42578125" style="1"/>
  </cols>
  <sheetData>
    <row r="1" spans="2:27" x14ac:dyDescent="0.2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5"/>
    </row>
    <row r="2" spans="2:27" ht="14.25" customHeight="1" x14ac:dyDescent="0.2">
      <c r="B2" s="2" t="s">
        <v>22</v>
      </c>
    </row>
    <row r="3" spans="2:27" ht="15.75" customHeight="1" x14ac:dyDescent="0.25">
      <c r="B3" s="101" t="s">
        <v>23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9"/>
    </row>
    <row r="4" spans="2:27" ht="14.25" customHeight="1" thickBot="1" x14ac:dyDescent="0.3">
      <c r="B4" s="5" t="s">
        <v>84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9"/>
    </row>
    <row r="5" spans="2:27" ht="17.25" customHeight="1" thickTop="1" thickBot="1" x14ac:dyDescent="0.3">
      <c r="B5" s="111" t="s">
        <v>3</v>
      </c>
      <c r="C5" s="20"/>
      <c r="D5" s="21"/>
      <c r="E5" s="22"/>
      <c r="F5" s="114" t="s">
        <v>24</v>
      </c>
      <c r="G5" s="115"/>
      <c r="H5" s="115"/>
      <c r="I5" s="115"/>
      <c r="J5" s="116"/>
      <c r="K5" s="20"/>
      <c r="L5" s="21"/>
      <c r="M5" s="23"/>
      <c r="N5" s="19"/>
    </row>
    <row r="6" spans="2:27" ht="14.25" customHeight="1" thickTop="1" x14ac:dyDescent="0.25">
      <c r="B6" s="112"/>
      <c r="C6" s="117" t="s">
        <v>25</v>
      </c>
      <c r="D6" s="117" t="s">
        <v>26</v>
      </c>
      <c r="E6" s="117" t="s">
        <v>27</v>
      </c>
      <c r="F6" s="117" t="s">
        <v>28</v>
      </c>
      <c r="G6" s="117" t="s">
        <v>29</v>
      </c>
      <c r="H6" s="117" t="s">
        <v>30</v>
      </c>
      <c r="I6" s="117" t="s">
        <v>31</v>
      </c>
      <c r="J6" s="117" t="s">
        <v>32</v>
      </c>
      <c r="K6" s="117" t="s">
        <v>33</v>
      </c>
      <c r="L6" s="117" t="s">
        <v>34</v>
      </c>
      <c r="M6" s="117" t="s">
        <v>5</v>
      </c>
      <c r="N6" s="19"/>
    </row>
    <row r="7" spans="2:27" ht="12.75" customHeight="1" thickBot="1" x14ac:dyDescent="0.3">
      <c r="B7" s="113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9"/>
    </row>
    <row r="8" spans="2:27" ht="16.5" thickTop="1" x14ac:dyDescent="0.25">
      <c r="B8" s="49" t="s">
        <v>6</v>
      </c>
      <c r="C8" s="50">
        <v>2195</v>
      </c>
      <c r="D8" s="50">
        <v>20947</v>
      </c>
      <c r="E8" s="50">
        <v>19031</v>
      </c>
      <c r="F8" s="50">
        <v>10187</v>
      </c>
      <c r="G8" s="50">
        <v>11063</v>
      </c>
      <c r="H8" s="50">
        <v>10874</v>
      </c>
      <c r="I8" s="50">
        <v>9591</v>
      </c>
      <c r="J8" s="50">
        <v>7765</v>
      </c>
      <c r="K8" s="50">
        <v>5845</v>
      </c>
      <c r="L8" s="50">
        <v>4986</v>
      </c>
      <c r="M8" s="51">
        <v>102484</v>
      </c>
      <c r="N8" s="19"/>
      <c r="S8" s="18"/>
      <c r="T8" s="18"/>
      <c r="U8" s="18"/>
      <c r="V8" s="18"/>
      <c r="W8" s="18"/>
      <c r="X8" s="18"/>
      <c r="Y8" s="18"/>
      <c r="Z8" s="18"/>
      <c r="AA8" s="18"/>
    </row>
    <row r="9" spans="2:27" ht="15.75" x14ac:dyDescent="0.25">
      <c r="B9" s="52" t="s">
        <v>7</v>
      </c>
      <c r="C9" s="50">
        <v>12213</v>
      </c>
      <c r="D9" s="50">
        <v>104035</v>
      </c>
      <c r="E9" s="50">
        <v>154328</v>
      </c>
      <c r="F9" s="50">
        <v>197332</v>
      </c>
      <c r="G9" s="50">
        <v>197357</v>
      </c>
      <c r="H9" s="50">
        <v>199696</v>
      </c>
      <c r="I9" s="50">
        <v>172128</v>
      </c>
      <c r="J9" s="50">
        <v>140733</v>
      </c>
      <c r="K9" s="50">
        <v>112200</v>
      </c>
      <c r="L9" s="50">
        <v>224364</v>
      </c>
      <c r="M9" s="51">
        <v>1514386</v>
      </c>
      <c r="N9" s="19"/>
      <c r="S9" s="18"/>
      <c r="T9" s="18"/>
      <c r="U9" s="18"/>
      <c r="V9" s="18"/>
      <c r="W9" s="18"/>
      <c r="X9" s="18"/>
      <c r="Y9" s="18"/>
      <c r="Z9" s="18"/>
      <c r="AA9" s="18"/>
    </row>
    <row r="10" spans="2:27" ht="15.75" x14ac:dyDescent="0.25">
      <c r="B10" s="49" t="s">
        <v>8</v>
      </c>
      <c r="C10" s="50">
        <v>38</v>
      </c>
      <c r="D10" s="50">
        <v>706</v>
      </c>
      <c r="E10" s="50">
        <v>1888</v>
      </c>
      <c r="F10" s="50">
        <v>2583</v>
      </c>
      <c r="G10" s="50">
        <v>2954</v>
      </c>
      <c r="H10" s="50">
        <v>3158</v>
      </c>
      <c r="I10" s="50">
        <v>2724</v>
      </c>
      <c r="J10" s="50">
        <v>2050</v>
      </c>
      <c r="K10" s="50">
        <v>1372</v>
      </c>
      <c r="L10" s="50">
        <v>1313</v>
      </c>
      <c r="M10" s="51">
        <v>18786</v>
      </c>
      <c r="N10" s="19"/>
      <c r="S10" s="18"/>
      <c r="T10" s="18"/>
      <c r="U10" s="18"/>
      <c r="V10" s="18"/>
      <c r="W10" s="18"/>
      <c r="X10" s="18"/>
      <c r="Y10" s="18"/>
      <c r="Z10" s="18"/>
      <c r="AA10" s="18"/>
    </row>
    <row r="11" spans="2:27" ht="15.75" x14ac:dyDescent="0.25">
      <c r="B11" s="49" t="s">
        <v>9</v>
      </c>
      <c r="C11" s="50">
        <v>23277</v>
      </c>
      <c r="D11" s="50">
        <v>157302</v>
      </c>
      <c r="E11" s="50">
        <v>190650</v>
      </c>
      <c r="F11" s="50">
        <v>260886</v>
      </c>
      <c r="G11" s="50">
        <v>252823</v>
      </c>
      <c r="H11" s="50">
        <v>185798</v>
      </c>
      <c r="I11" s="50">
        <v>154828</v>
      </c>
      <c r="J11" s="50">
        <v>125399</v>
      </c>
      <c r="K11" s="50">
        <v>97246</v>
      </c>
      <c r="L11" s="50">
        <v>172200</v>
      </c>
      <c r="M11" s="51">
        <v>1620409</v>
      </c>
      <c r="N11" s="19"/>
      <c r="S11" s="18"/>
      <c r="T11" s="18"/>
      <c r="U11" s="18"/>
      <c r="V11" s="18"/>
      <c r="W11" s="18"/>
      <c r="X11" s="18"/>
      <c r="Y11" s="18"/>
      <c r="Z11" s="18"/>
      <c r="AA11" s="18"/>
    </row>
    <row r="12" spans="2:27" ht="15.75" x14ac:dyDescent="0.25">
      <c r="B12" s="49" t="s">
        <v>10</v>
      </c>
      <c r="C12" s="50">
        <v>4666</v>
      </c>
      <c r="D12" s="50">
        <v>49721</v>
      </c>
      <c r="E12" s="50">
        <v>67996</v>
      </c>
      <c r="F12" s="50">
        <v>97465</v>
      </c>
      <c r="G12" s="50">
        <v>72424</v>
      </c>
      <c r="H12" s="50">
        <v>70271</v>
      </c>
      <c r="I12" s="50">
        <v>68962</v>
      </c>
      <c r="J12" s="50">
        <v>65896</v>
      </c>
      <c r="K12" s="50">
        <v>64013</v>
      </c>
      <c r="L12" s="50">
        <v>150330</v>
      </c>
      <c r="M12" s="51">
        <v>711744</v>
      </c>
      <c r="N12" s="19"/>
    </row>
    <row r="13" spans="2:27" ht="15.75" x14ac:dyDescent="0.25">
      <c r="B13" s="49" t="s">
        <v>11</v>
      </c>
      <c r="C13" s="50">
        <v>161</v>
      </c>
      <c r="D13" s="50">
        <v>1306</v>
      </c>
      <c r="E13" s="50">
        <v>1678</v>
      </c>
      <c r="F13" s="50">
        <v>2764</v>
      </c>
      <c r="G13" s="50">
        <v>3385</v>
      </c>
      <c r="H13" s="50">
        <v>3299</v>
      </c>
      <c r="I13" s="50">
        <v>6331</v>
      </c>
      <c r="J13" s="50">
        <v>3066</v>
      </c>
      <c r="K13" s="50">
        <v>2897</v>
      </c>
      <c r="L13" s="50">
        <v>9869</v>
      </c>
      <c r="M13" s="51">
        <v>34756</v>
      </c>
      <c r="N13" s="19"/>
    </row>
    <row r="14" spans="2:27" ht="16.5" thickBot="1" x14ac:dyDescent="0.3">
      <c r="B14" s="53" t="s">
        <v>12</v>
      </c>
      <c r="C14" s="50">
        <v>7761</v>
      </c>
      <c r="D14" s="50">
        <v>96774</v>
      </c>
      <c r="E14" s="50">
        <v>188576</v>
      </c>
      <c r="F14" s="50">
        <v>129997</v>
      </c>
      <c r="G14" s="50">
        <v>109370</v>
      </c>
      <c r="H14" s="50">
        <v>122329</v>
      </c>
      <c r="I14" s="50">
        <v>110773</v>
      </c>
      <c r="J14" s="50">
        <v>91735</v>
      </c>
      <c r="K14" s="50">
        <v>74124</v>
      </c>
      <c r="L14" s="50">
        <v>157387</v>
      </c>
      <c r="M14" s="51">
        <v>1088826</v>
      </c>
      <c r="N14" s="19"/>
    </row>
    <row r="15" spans="2:27" ht="17.25" thickTop="1" thickBot="1" x14ac:dyDescent="0.3">
      <c r="B15" s="54" t="s">
        <v>13</v>
      </c>
      <c r="C15" s="55">
        <v>50311</v>
      </c>
      <c r="D15" s="55">
        <v>430791</v>
      </c>
      <c r="E15" s="55">
        <v>624147</v>
      </c>
      <c r="F15" s="55">
        <v>701214</v>
      </c>
      <c r="G15" s="55">
        <v>649376</v>
      </c>
      <c r="H15" s="55">
        <v>595425</v>
      </c>
      <c r="I15" s="55">
        <v>525337</v>
      </c>
      <c r="J15" s="55">
        <v>436644</v>
      </c>
      <c r="K15" s="55">
        <v>357697</v>
      </c>
      <c r="L15" s="55">
        <v>720449</v>
      </c>
      <c r="M15" s="55">
        <v>5091391</v>
      </c>
      <c r="N15" s="19"/>
    </row>
    <row r="16" spans="2:27" ht="16.5" thickTop="1" x14ac:dyDescent="0.25">
      <c r="B16" s="49" t="s">
        <v>14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15</v>
      </c>
      <c r="I16" s="50">
        <v>60</v>
      </c>
      <c r="J16" s="50">
        <v>138</v>
      </c>
      <c r="K16" s="50">
        <v>260</v>
      </c>
      <c r="L16" s="50">
        <v>884</v>
      </c>
      <c r="M16" s="51">
        <v>1357</v>
      </c>
      <c r="N16" s="19"/>
    </row>
    <row r="17" spans="2:15" ht="15.75" x14ac:dyDescent="0.25">
      <c r="B17" s="49" t="s">
        <v>15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81</v>
      </c>
      <c r="I17" s="50">
        <v>330</v>
      </c>
      <c r="J17" s="50">
        <v>521</v>
      </c>
      <c r="K17" s="50">
        <v>625</v>
      </c>
      <c r="L17" s="50">
        <v>1014</v>
      </c>
      <c r="M17" s="51">
        <v>2571</v>
      </c>
      <c r="N17" s="19"/>
    </row>
    <row r="18" spans="2:15" ht="16.5" thickBot="1" x14ac:dyDescent="0.3">
      <c r="B18" s="53" t="s">
        <v>16</v>
      </c>
      <c r="C18" s="50">
        <v>0</v>
      </c>
      <c r="D18" s="50">
        <v>992</v>
      </c>
      <c r="E18" s="50">
        <v>11865</v>
      </c>
      <c r="F18" s="50">
        <v>18429</v>
      </c>
      <c r="G18" s="50">
        <v>18860</v>
      </c>
      <c r="H18" s="50">
        <v>21572</v>
      </c>
      <c r="I18" s="50">
        <v>23638</v>
      </c>
      <c r="J18" s="50">
        <v>18454</v>
      </c>
      <c r="K18" s="50">
        <v>16195</v>
      </c>
      <c r="L18" s="50">
        <v>32366</v>
      </c>
      <c r="M18" s="51">
        <v>162371</v>
      </c>
      <c r="N18" s="19"/>
    </row>
    <row r="19" spans="2:15" ht="17.25" thickTop="1" thickBot="1" x14ac:dyDescent="0.3">
      <c r="B19" s="56" t="s">
        <v>35</v>
      </c>
      <c r="C19" s="55">
        <v>0</v>
      </c>
      <c r="D19" s="55">
        <v>992</v>
      </c>
      <c r="E19" s="55">
        <v>11865</v>
      </c>
      <c r="F19" s="55">
        <v>18429</v>
      </c>
      <c r="G19" s="55">
        <v>18860</v>
      </c>
      <c r="H19" s="55">
        <v>21668</v>
      </c>
      <c r="I19" s="55">
        <v>24028</v>
      </c>
      <c r="J19" s="55">
        <v>19113</v>
      </c>
      <c r="K19" s="55">
        <v>17080</v>
      </c>
      <c r="L19" s="55">
        <v>34264</v>
      </c>
      <c r="M19" s="55">
        <v>166299</v>
      </c>
      <c r="N19" s="19"/>
    </row>
    <row r="20" spans="2:15" ht="17.25" thickTop="1" thickBot="1" x14ac:dyDescent="0.3">
      <c r="B20" s="47" t="s">
        <v>18</v>
      </c>
      <c r="C20" s="55">
        <v>0</v>
      </c>
      <c r="D20" s="55">
        <v>3</v>
      </c>
      <c r="E20" s="57">
        <v>6</v>
      </c>
      <c r="F20" s="55">
        <v>11</v>
      </c>
      <c r="G20" s="55">
        <v>67</v>
      </c>
      <c r="H20" s="57">
        <v>1303</v>
      </c>
      <c r="I20" s="55">
        <v>3361</v>
      </c>
      <c r="J20" s="55">
        <v>5254</v>
      </c>
      <c r="K20" s="55">
        <v>7890</v>
      </c>
      <c r="L20" s="55">
        <v>93291</v>
      </c>
      <c r="M20" s="55">
        <v>111186</v>
      </c>
      <c r="N20" s="19"/>
    </row>
    <row r="21" spans="2:15" ht="17.25" thickTop="1" thickBot="1" x14ac:dyDescent="0.3">
      <c r="B21" s="58" t="s">
        <v>5</v>
      </c>
      <c r="C21" s="55">
        <v>50311</v>
      </c>
      <c r="D21" s="55">
        <v>431786</v>
      </c>
      <c r="E21" s="55">
        <v>636018</v>
      </c>
      <c r="F21" s="55">
        <v>719654</v>
      </c>
      <c r="G21" s="55">
        <v>668303</v>
      </c>
      <c r="H21" s="55">
        <v>618396</v>
      </c>
      <c r="I21" s="55">
        <v>552726</v>
      </c>
      <c r="J21" s="55">
        <v>461011</v>
      </c>
      <c r="K21" s="55">
        <v>382667</v>
      </c>
      <c r="L21" s="55">
        <v>848004</v>
      </c>
      <c r="M21" s="55">
        <v>5368876</v>
      </c>
      <c r="N21" s="19"/>
    </row>
    <row r="22" spans="2:15" ht="13.5" thickTop="1" x14ac:dyDescent="0.2">
      <c r="B22" s="13" t="s">
        <v>19</v>
      </c>
      <c r="D22" s="59"/>
    </row>
    <row r="23" spans="2:15" x14ac:dyDescent="0.2">
      <c r="J23" s="25"/>
      <c r="K23" s="25"/>
      <c r="L23" s="25"/>
      <c r="M23" s="25"/>
      <c r="N23" s="25"/>
      <c r="O23" s="25"/>
    </row>
    <row r="24" spans="2:15" x14ac:dyDescent="0.2">
      <c r="J24" s="25"/>
      <c r="K24" s="25"/>
      <c r="L24" s="25"/>
      <c r="M24" s="25"/>
      <c r="N24" s="25"/>
      <c r="O24" s="25"/>
    </row>
    <row r="25" spans="2:15" x14ac:dyDescent="0.2">
      <c r="C25" s="1" t="s">
        <v>43</v>
      </c>
      <c r="J25" s="25"/>
      <c r="K25" s="25"/>
      <c r="M25" s="25"/>
      <c r="N25" s="25"/>
      <c r="O25" s="25"/>
    </row>
    <row r="26" spans="2:15" x14ac:dyDescent="0.2">
      <c r="J26" s="25"/>
      <c r="K26" s="25"/>
      <c r="M26" s="25"/>
      <c r="N26" s="25"/>
      <c r="O26" s="25"/>
    </row>
    <row r="27" spans="2:15" x14ac:dyDescent="0.2">
      <c r="J27" s="25"/>
      <c r="K27" s="25"/>
      <c r="L27" s="25"/>
      <c r="M27" s="25"/>
      <c r="N27" s="60"/>
      <c r="O27" s="25"/>
    </row>
    <row r="28" spans="2:15" x14ac:dyDescent="0.2">
      <c r="J28" s="25"/>
      <c r="K28" s="25"/>
      <c r="L28" s="25"/>
      <c r="M28" s="25"/>
      <c r="N28" s="60"/>
      <c r="O28" s="25"/>
    </row>
    <row r="29" spans="2:15" x14ac:dyDescent="0.2">
      <c r="N29" s="60"/>
    </row>
    <row r="30" spans="2:15" x14ac:dyDescent="0.2">
      <c r="N30" s="60"/>
    </row>
  </sheetData>
  <dataConsolidate/>
  <mergeCells count="15">
    <mergeCell ref="B1:M1"/>
    <mergeCell ref="B3:M3"/>
    <mergeCell ref="B5:B7"/>
    <mergeCell ref="F5:J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rintOptions horizontalCentered="1" verticalCentered="1"/>
  <pageMargins left="0.39370078740157483" right="0.39370078740157483" top="0.59055118110236227" bottom="0.98425196850393704" header="0" footer="0"/>
  <pageSetup scale="75" fitToWidth="0" fitToHeight="0" orientation="landscape" r:id="rId1"/>
  <headerFooter alignWithMargins="0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1B451-C477-448A-BA60-F3818F9050CE}">
  <sheetPr>
    <tabColor rgb="FF00B0F0"/>
  </sheetPr>
  <dimension ref="B1:L31"/>
  <sheetViews>
    <sheetView showGridLines="0" zoomScaleNormal="100" zoomScaleSheetLayoutView="100" workbookViewId="0">
      <selection activeCell="L25" sqref="L25"/>
    </sheetView>
  </sheetViews>
  <sheetFormatPr defaultColWidth="10.85546875" defaultRowHeight="12.75" x14ac:dyDescent="0.2"/>
  <cols>
    <col min="1" max="1" width="6.7109375" style="1" customWidth="1"/>
    <col min="2" max="2" width="38.42578125" style="1" bestFit="1" customWidth="1"/>
    <col min="3" max="11" width="15.85546875" style="1" customWidth="1"/>
    <col min="12" max="12" width="20.28515625" style="1" customWidth="1"/>
    <col min="13" max="13" width="14.28515625" style="1" customWidth="1"/>
    <col min="14" max="14" width="14.42578125" style="1" bestFit="1" customWidth="1"/>
    <col min="15" max="15" width="12.7109375" style="1" bestFit="1" customWidth="1"/>
    <col min="16" max="16" width="9.5703125" style="1" bestFit="1" customWidth="1"/>
    <col min="17" max="16384" width="10.85546875" style="1"/>
  </cols>
  <sheetData>
    <row r="1" spans="2:12" x14ac:dyDescent="0.2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5"/>
    </row>
    <row r="2" spans="2:12" ht="14.25" customHeight="1" x14ac:dyDescent="0.2">
      <c r="B2" s="2" t="s">
        <v>36</v>
      </c>
    </row>
    <row r="3" spans="2:12" ht="18" customHeight="1" x14ac:dyDescent="0.2">
      <c r="B3" s="101" t="s">
        <v>37</v>
      </c>
      <c r="C3" s="101"/>
      <c r="D3" s="101"/>
      <c r="E3" s="101"/>
      <c r="F3" s="101"/>
      <c r="G3" s="101"/>
      <c r="H3" s="101"/>
      <c r="I3" s="101"/>
      <c r="J3" s="101"/>
      <c r="K3" s="101"/>
      <c r="L3" s="24"/>
    </row>
    <row r="4" spans="2:12" ht="14.25" customHeight="1" thickBot="1" x14ac:dyDescent="0.25">
      <c r="B4" s="7" t="s">
        <v>38</v>
      </c>
      <c r="E4" s="110"/>
      <c r="F4" s="110"/>
      <c r="G4" s="110"/>
      <c r="H4" s="110"/>
      <c r="I4" s="110"/>
    </row>
    <row r="5" spans="2:12" ht="18.75" customHeight="1" thickTop="1" thickBot="1" x14ac:dyDescent="0.25">
      <c r="B5" s="119" t="s">
        <v>3</v>
      </c>
      <c r="C5" s="121" t="s">
        <v>85</v>
      </c>
      <c r="D5" s="122"/>
      <c r="E5" s="123"/>
      <c r="F5" s="121" t="s">
        <v>86</v>
      </c>
      <c r="G5" s="122"/>
      <c r="H5" s="123"/>
      <c r="I5" s="121" t="s">
        <v>87</v>
      </c>
      <c r="J5" s="122"/>
      <c r="K5" s="123"/>
      <c r="L5" s="24"/>
    </row>
    <row r="6" spans="2:12" ht="14.25" customHeight="1" thickTop="1" thickBot="1" x14ac:dyDescent="0.25">
      <c r="B6" s="120"/>
      <c r="C6" s="61" t="s">
        <v>39</v>
      </c>
      <c r="D6" s="61" t="s">
        <v>40</v>
      </c>
      <c r="E6" s="61" t="s">
        <v>5</v>
      </c>
      <c r="F6" s="61" t="s">
        <v>39</v>
      </c>
      <c r="G6" s="61" t="s">
        <v>40</v>
      </c>
      <c r="H6" s="61" t="s">
        <v>5</v>
      </c>
      <c r="I6" s="61" t="s">
        <v>39</v>
      </c>
      <c r="J6" s="61" t="s">
        <v>40</v>
      </c>
      <c r="K6" s="61" t="s">
        <v>5</v>
      </c>
      <c r="L6" s="24"/>
    </row>
    <row r="7" spans="2:12" ht="16.5" thickTop="1" x14ac:dyDescent="0.25">
      <c r="B7" s="49" t="s">
        <v>6</v>
      </c>
      <c r="C7" s="50">
        <v>67814</v>
      </c>
      <c r="D7" s="50">
        <v>33562</v>
      </c>
      <c r="E7" s="62">
        <v>101376</v>
      </c>
      <c r="F7" s="50">
        <v>68276</v>
      </c>
      <c r="G7" s="50">
        <v>33742</v>
      </c>
      <c r="H7" s="62">
        <v>102018</v>
      </c>
      <c r="I7" s="63">
        <v>68579</v>
      </c>
      <c r="J7" s="64">
        <v>33905</v>
      </c>
      <c r="K7" s="62">
        <v>102484</v>
      </c>
      <c r="L7" s="97"/>
    </row>
    <row r="8" spans="2:12" ht="15.75" x14ac:dyDescent="0.25">
      <c r="B8" s="49" t="s">
        <v>7</v>
      </c>
      <c r="C8" s="50">
        <v>856780</v>
      </c>
      <c r="D8" s="50">
        <v>647380</v>
      </c>
      <c r="E8" s="65">
        <v>1504160</v>
      </c>
      <c r="F8" s="50">
        <v>859221</v>
      </c>
      <c r="G8" s="66">
        <v>649469</v>
      </c>
      <c r="H8" s="65">
        <v>1508690</v>
      </c>
      <c r="I8" s="50">
        <v>652295</v>
      </c>
      <c r="J8" s="66">
        <v>862091</v>
      </c>
      <c r="K8" s="65">
        <v>1514386</v>
      </c>
      <c r="L8" s="97"/>
    </row>
    <row r="9" spans="2:12" ht="15.75" x14ac:dyDescent="0.25">
      <c r="B9" s="52" t="s">
        <v>8</v>
      </c>
      <c r="C9" s="50">
        <v>11821</v>
      </c>
      <c r="D9" s="50">
        <v>5589</v>
      </c>
      <c r="E9" s="65">
        <v>17410</v>
      </c>
      <c r="F9" s="50">
        <v>12388</v>
      </c>
      <c r="G9" s="50">
        <v>5759</v>
      </c>
      <c r="H9" s="65">
        <v>18147</v>
      </c>
      <c r="I9" s="67">
        <v>5889</v>
      </c>
      <c r="J9" s="66">
        <v>12897</v>
      </c>
      <c r="K9" s="65">
        <v>18786</v>
      </c>
      <c r="L9" s="97"/>
    </row>
    <row r="10" spans="2:12" ht="15.75" x14ac:dyDescent="0.25">
      <c r="B10" s="49" t="s">
        <v>9</v>
      </c>
      <c r="C10" s="50">
        <v>872379</v>
      </c>
      <c r="D10" s="50">
        <v>734035</v>
      </c>
      <c r="E10" s="65">
        <v>1606414</v>
      </c>
      <c r="F10" s="50">
        <v>875266</v>
      </c>
      <c r="G10" s="50">
        <v>737026</v>
      </c>
      <c r="H10" s="65">
        <v>1612292</v>
      </c>
      <c r="I10" s="67">
        <v>740965</v>
      </c>
      <c r="J10" s="66">
        <v>879444</v>
      </c>
      <c r="K10" s="65">
        <v>1620409</v>
      </c>
      <c r="L10" s="97"/>
    </row>
    <row r="11" spans="2:12" ht="15.75" x14ac:dyDescent="0.25">
      <c r="B11" s="49" t="s">
        <v>10</v>
      </c>
      <c r="C11" s="50">
        <v>363322</v>
      </c>
      <c r="D11" s="50">
        <v>342727</v>
      </c>
      <c r="E11" s="65">
        <v>706049</v>
      </c>
      <c r="F11" s="50">
        <v>364461</v>
      </c>
      <c r="G11" s="50">
        <v>344037</v>
      </c>
      <c r="H11" s="65">
        <v>708498</v>
      </c>
      <c r="I11" s="67">
        <v>345844</v>
      </c>
      <c r="J11" s="66">
        <v>365900</v>
      </c>
      <c r="K11" s="65">
        <v>711744</v>
      </c>
      <c r="L11" s="97"/>
    </row>
    <row r="12" spans="2:12" ht="15.75" x14ac:dyDescent="0.25">
      <c r="B12" s="49" t="s">
        <v>11</v>
      </c>
      <c r="C12" s="50">
        <v>28502</v>
      </c>
      <c r="D12" s="50">
        <v>6134</v>
      </c>
      <c r="E12" s="65">
        <v>34636</v>
      </c>
      <c r="F12" s="50">
        <v>28532</v>
      </c>
      <c r="G12" s="50">
        <v>6152</v>
      </c>
      <c r="H12" s="65">
        <v>34684</v>
      </c>
      <c r="I12" s="67">
        <v>6179</v>
      </c>
      <c r="J12" s="66">
        <v>28577</v>
      </c>
      <c r="K12" s="65">
        <v>34756</v>
      </c>
      <c r="L12" s="97"/>
    </row>
    <row r="13" spans="2:12" ht="16.5" thickBot="1" x14ac:dyDescent="0.3">
      <c r="B13" s="53" t="s">
        <v>12</v>
      </c>
      <c r="C13" s="50">
        <v>605836</v>
      </c>
      <c r="D13" s="50">
        <v>475460</v>
      </c>
      <c r="E13" s="68">
        <v>1081296</v>
      </c>
      <c r="F13" s="50">
        <v>607297</v>
      </c>
      <c r="G13" s="50">
        <v>477097</v>
      </c>
      <c r="H13" s="68">
        <v>1084394</v>
      </c>
      <c r="I13" s="69">
        <v>609488</v>
      </c>
      <c r="J13" s="70">
        <v>479338</v>
      </c>
      <c r="K13" s="68">
        <v>1088826</v>
      </c>
      <c r="L13" s="97"/>
    </row>
    <row r="14" spans="2:12" ht="17.25" thickTop="1" thickBot="1" x14ac:dyDescent="0.3">
      <c r="B14" s="54" t="s">
        <v>13</v>
      </c>
      <c r="C14" s="71">
        <v>2806454</v>
      </c>
      <c r="D14" s="71">
        <v>2244887</v>
      </c>
      <c r="E14" s="71">
        <v>5051341</v>
      </c>
      <c r="F14" s="71">
        <v>2815441</v>
      </c>
      <c r="G14" s="71">
        <v>2253282</v>
      </c>
      <c r="H14" s="71">
        <v>5068723</v>
      </c>
      <c r="I14" s="71">
        <v>2429239</v>
      </c>
      <c r="J14" s="71">
        <v>2662152</v>
      </c>
      <c r="K14" s="71">
        <v>5091391</v>
      </c>
      <c r="L14" s="97"/>
    </row>
    <row r="15" spans="2:12" ht="16.5" thickTop="1" x14ac:dyDescent="0.25">
      <c r="B15" s="49" t="s">
        <v>14</v>
      </c>
      <c r="C15" s="50">
        <v>789</v>
      </c>
      <c r="D15" s="50">
        <v>568</v>
      </c>
      <c r="E15" s="72">
        <v>1357</v>
      </c>
      <c r="F15" s="50">
        <v>789</v>
      </c>
      <c r="G15" s="50">
        <v>568</v>
      </c>
      <c r="H15" s="72">
        <v>1357</v>
      </c>
      <c r="I15" s="67">
        <v>789</v>
      </c>
      <c r="J15" s="66">
        <v>568</v>
      </c>
      <c r="K15" s="72">
        <v>1357</v>
      </c>
      <c r="L15" s="97"/>
    </row>
    <row r="16" spans="2:12" ht="15.75" x14ac:dyDescent="0.25">
      <c r="B16" s="49" t="s">
        <v>15</v>
      </c>
      <c r="C16" s="50">
        <v>1395</v>
      </c>
      <c r="D16" s="50">
        <v>1176</v>
      </c>
      <c r="E16" s="72">
        <v>2571</v>
      </c>
      <c r="F16" s="50">
        <v>1395</v>
      </c>
      <c r="G16" s="50">
        <v>1176</v>
      </c>
      <c r="H16" s="72">
        <v>2571</v>
      </c>
      <c r="I16" s="67">
        <v>1395</v>
      </c>
      <c r="J16" s="66">
        <v>1176</v>
      </c>
      <c r="K16" s="72">
        <v>2571</v>
      </c>
      <c r="L16" s="97"/>
    </row>
    <row r="17" spans="2:12" ht="16.5" thickBot="1" x14ac:dyDescent="0.3">
      <c r="B17" s="73" t="s">
        <v>16</v>
      </c>
      <c r="C17" s="50">
        <v>37895</v>
      </c>
      <c r="D17" s="50">
        <v>123986</v>
      </c>
      <c r="E17" s="74">
        <v>161881</v>
      </c>
      <c r="F17" s="50">
        <v>37927</v>
      </c>
      <c r="G17" s="50">
        <v>124127</v>
      </c>
      <c r="H17" s="74">
        <v>162054</v>
      </c>
      <c r="I17" s="69">
        <v>38001</v>
      </c>
      <c r="J17" s="70">
        <v>124370</v>
      </c>
      <c r="K17" s="74">
        <v>162371</v>
      </c>
      <c r="L17" s="97"/>
    </row>
    <row r="18" spans="2:12" ht="17.25" thickTop="1" thickBot="1" x14ac:dyDescent="0.3">
      <c r="B18" s="75" t="s">
        <v>17</v>
      </c>
      <c r="C18" s="71">
        <v>40079</v>
      </c>
      <c r="D18" s="71">
        <v>125730</v>
      </c>
      <c r="E18" s="71">
        <v>165809</v>
      </c>
      <c r="F18" s="71">
        <v>40111</v>
      </c>
      <c r="G18" s="71">
        <v>125871</v>
      </c>
      <c r="H18" s="71">
        <v>165982</v>
      </c>
      <c r="I18" s="71">
        <v>40185</v>
      </c>
      <c r="J18" s="71">
        <v>126114</v>
      </c>
      <c r="K18" s="71">
        <v>166299</v>
      </c>
      <c r="L18" s="24"/>
    </row>
    <row r="19" spans="2:12" ht="17.25" thickTop="1" thickBot="1" x14ac:dyDescent="0.3">
      <c r="B19" s="76" t="s">
        <v>18</v>
      </c>
      <c r="C19" s="77">
        <v>54871</v>
      </c>
      <c r="D19" s="68">
        <v>55883</v>
      </c>
      <c r="E19" s="62">
        <v>110754</v>
      </c>
      <c r="F19" s="77">
        <v>54871</v>
      </c>
      <c r="G19" s="68">
        <v>55883</v>
      </c>
      <c r="H19" s="62">
        <v>110754</v>
      </c>
      <c r="I19" s="77">
        <v>55058</v>
      </c>
      <c r="J19" s="68">
        <v>56128</v>
      </c>
      <c r="K19" s="62">
        <v>111186</v>
      </c>
      <c r="L19" s="24"/>
    </row>
    <row r="20" spans="2:12" ht="17.25" thickTop="1" thickBot="1" x14ac:dyDescent="0.3">
      <c r="B20" s="47" t="s">
        <v>5</v>
      </c>
      <c r="C20" s="78">
        <v>2901404</v>
      </c>
      <c r="D20" s="78">
        <v>2426500</v>
      </c>
      <c r="E20" s="62">
        <v>5327904</v>
      </c>
      <c r="F20" s="78">
        <v>2910423</v>
      </c>
      <c r="G20" s="78">
        <v>2435036</v>
      </c>
      <c r="H20" s="62">
        <v>5345459</v>
      </c>
      <c r="I20" s="78">
        <v>2524482</v>
      </c>
      <c r="J20" s="78">
        <v>2844394</v>
      </c>
      <c r="K20" s="62">
        <v>5368876</v>
      </c>
      <c r="L20" s="24"/>
    </row>
    <row r="21" spans="2:12" ht="13.5" thickTop="1" x14ac:dyDescent="0.2">
      <c r="B21" s="13" t="s">
        <v>19</v>
      </c>
      <c r="I21" s="16"/>
      <c r="J21" s="16"/>
      <c r="K21" s="17"/>
      <c r="L21" s="17"/>
    </row>
    <row r="22" spans="2:12" ht="14.25" customHeight="1" x14ac:dyDescent="0.2">
      <c r="B22" s="13"/>
    </row>
    <row r="23" spans="2:12" ht="14.25" customHeight="1" x14ac:dyDescent="0.2"/>
    <row r="24" spans="2:12" ht="14.25" customHeight="1" x14ac:dyDescent="0.2">
      <c r="D24" s="25"/>
      <c r="E24" s="25"/>
      <c r="F24" s="25"/>
      <c r="G24" s="25"/>
      <c r="H24" s="25"/>
      <c r="I24" s="25"/>
      <c r="J24" s="25"/>
      <c r="K24" s="25"/>
    </row>
    <row r="25" spans="2:12" ht="20.25" customHeight="1" x14ac:dyDescent="0.2"/>
    <row r="26" spans="2:12" ht="14.25" customHeight="1" x14ac:dyDescent="0.2"/>
    <row r="31" spans="2:12" ht="15" customHeight="1" x14ac:dyDescent="0.2"/>
  </sheetData>
  <mergeCells count="7">
    <mergeCell ref="B1:K1"/>
    <mergeCell ref="B3:K3"/>
    <mergeCell ref="E4:I4"/>
    <mergeCell ref="B5:B6"/>
    <mergeCell ref="C5:E5"/>
    <mergeCell ref="F5:H5"/>
    <mergeCell ref="I5:K5"/>
  </mergeCells>
  <printOptions horizontalCentered="1" verticalCentered="1"/>
  <pageMargins left="0.78740157480314965" right="0.78740157480314965" top="0.98425196850393704" bottom="0.98425196850393704" header="0" footer="0"/>
  <pageSetup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FE4DB-3B98-45F5-9848-6F7DAF501C5C}">
  <sheetPr>
    <tabColor rgb="FF00B0F0"/>
  </sheetPr>
  <dimension ref="B1:V41"/>
  <sheetViews>
    <sheetView showGridLines="0" zoomScale="80" zoomScaleNormal="80" zoomScaleSheetLayoutView="85" workbookViewId="0">
      <selection activeCell="C7" sqref="C7:R40"/>
    </sheetView>
  </sheetViews>
  <sheetFormatPr defaultColWidth="10.85546875" defaultRowHeight="12.75" x14ac:dyDescent="0.2"/>
  <cols>
    <col min="1" max="1" width="10.85546875" style="1"/>
    <col min="2" max="2" width="21.42578125" style="1" customWidth="1"/>
    <col min="3" max="3" width="10.42578125" style="1" customWidth="1"/>
    <col min="4" max="4" width="12.42578125" style="1" customWidth="1"/>
    <col min="5" max="5" width="12.5703125" style="1" customWidth="1"/>
    <col min="6" max="6" width="12.42578125" style="1" customWidth="1"/>
    <col min="7" max="7" width="10.42578125" style="1" customWidth="1"/>
    <col min="8" max="8" width="12.42578125" style="1" customWidth="1"/>
    <col min="9" max="9" width="12.5703125" style="1" customWidth="1"/>
    <col min="10" max="10" width="12.42578125" style="1" customWidth="1"/>
    <col min="11" max="11" width="10.85546875" style="1" bestFit="1" customWidth="1"/>
    <col min="12" max="12" width="12.42578125" style="1" bestFit="1" customWidth="1"/>
    <col min="13" max="13" width="10.42578125" style="1" bestFit="1" customWidth="1"/>
    <col min="14" max="14" width="12.42578125" style="1" bestFit="1" customWidth="1"/>
    <col min="15" max="15" width="12.5703125" style="1" bestFit="1" customWidth="1"/>
    <col min="16" max="16" width="12.42578125" style="1" bestFit="1" customWidth="1"/>
    <col min="17" max="17" width="12.5703125" style="1" bestFit="1" customWidth="1"/>
    <col min="18" max="18" width="12.42578125" style="1" bestFit="1" customWidth="1"/>
    <col min="19" max="16384" width="10.85546875" style="1"/>
  </cols>
  <sheetData>
    <row r="1" spans="2:22" x14ac:dyDescent="0.2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2:22" ht="14.25" customHeight="1" x14ac:dyDescent="0.2">
      <c r="B2" s="79" t="s">
        <v>44</v>
      </c>
      <c r="C2" s="80"/>
      <c r="D2" s="80"/>
      <c r="E2" s="80"/>
      <c r="F2" s="80"/>
      <c r="G2" s="80"/>
      <c r="H2" s="80"/>
      <c r="I2" s="81"/>
      <c r="J2" s="80"/>
      <c r="K2" s="80"/>
      <c r="L2" s="80"/>
      <c r="M2" s="80"/>
      <c r="N2" s="80"/>
      <c r="O2" s="80"/>
      <c r="P2" s="80"/>
      <c r="Q2" s="82"/>
      <c r="R2" s="82"/>
      <c r="S2" s="9"/>
      <c r="T2" s="9"/>
      <c r="U2" s="9"/>
      <c r="V2" s="9"/>
    </row>
    <row r="3" spans="2:22" ht="15.75" customHeight="1" x14ac:dyDescent="0.2">
      <c r="B3" s="124" t="s">
        <v>45</v>
      </c>
      <c r="C3" s="124"/>
      <c r="D3" s="124"/>
      <c r="E3" s="124"/>
      <c r="F3" s="124"/>
      <c r="G3" s="124"/>
      <c r="H3" s="124"/>
      <c r="I3" s="124"/>
      <c r="J3" s="124"/>
      <c r="K3" s="80"/>
      <c r="L3" s="80"/>
      <c r="M3" s="80"/>
      <c r="N3" s="80"/>
      <c r="O3" s="80"/>
      <c r="P3" s="80"/>
      <c r="Q3" s="83"/>
      <c r="R3" s="83"/>
      <c r="S3" s="84"/>
      <c r="T3" s="84"/>
      <c r="U3" s="84"/>
      <c r="V3" s="84"/>
    </row>
    <row r="4" spans="2:22" ht="14.25" customHeight="1" thickBot="1" x14ac:dyDescent="0.25">
      <c r="B4" s="7" t="s">
        <v>84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2"/>
      <c r="R4" s="82"/>
      <c r="S4" s="9"/>
      <c r="T4" s="9"/>
      <c r="U4" s="9"/>
      <c r="V4" s="9"/>
    </row>
    <row r="5" spans="2:22" ht="21.75" customHeight="1" thickTop="1" thickBot="1" x14ac:dyDescent="0.25">
      <c r="B5" s="125" t="s">
        <v>46</v>
      </c>
      <c r="C5" s="121" t="s">
        <v>6</v>
      </c>
      <c r="D5" s="123"/>
      <c r="E5" s="121" t="s">
        <v>47</v>
      </c>
      <c r="F5" s="123"/>
      <c r="G5" s="121" t="s">
        <v>8</v>
      </c>
      <c r="H5" s="123"/>
      <c r="I5" s="121" t="s">
        <v>9</v>
      </c>
      <c r="J5" s="123"/>
      <c r="K5" s="121" t="s">
        <v>10</v>
      </c>
      <c r="L5" s="123"/>
      <c r="M5" s="121" t="s">
        <v>11</v>
      </c>
      <c r="N5" s="123"/>
      <c r="O5" s="121" t="s">
        <v>12</v>
      </c>
      <c r="P5" s="123"/>
      <c r="Q5" s="121" t="s">
        <v>5</v>
      </c>
      <c r="R5" s="123"/>
    </row>
    <row r="6" spans="2:22" ht="19.5" customHeight="1" thickTop="1" thickBot="1" x14ac:dyDescent="0.25">
      <c r="B6" s="126"/>
      <c r="C6" s="85" t="s">
        <v>48</v>
      </c>
      <c r="D6" s="61" t="s">
        <v>49</v>
      </c>
      <c r="E6" s="85" t="s">
        <v>48</v>
      </c>
      <c r="F6" s="85" t="s">
        <v>49</v>
      </c>
      <c r="G6" s="85" t="s">
        <v>48</v>
      </c>
      <c r="H6" s="61" t="s">
        <v>49</v>
      </c>
      <c r="I6" s="85" t="s">
        <v>48</v>
      </c>
      <c r="J6" s="61" t="s">
        <v>49</v>
      </c>
      <c r="K6" s="61" t="s">
        <v>48</v>
      </c>
      <c r="L6" s="61" t="s">
        <v>49</v>
      </c>
      <c r="M6" s="86" t="s">
        <v>48</v>
      </c>
      <c r="N6" s="85" t="s">
        <v>49</v>
      </c>
      <c r="O6" s="86" t="s">
        <v>48</v>
      </c>
      <c r="P6" s="85" t="s">
        <v>49</v>
      </c>
      <c r="Q6" s="86" t="s">
        <v>48</v>
      </c>
      <c r="R6" s="85" t="s">
        <v>49</v>
      </c>
    </row>
    <row r="7" spans="2:22" ht="15.75" thickTop="1" x14ac:dyDescent="0.25">
      <c r="B7" s="87" t="s">
        <v>50</v>
      </c>
      <c r="C7" s="92">
        <v>27827</v>
      </c>
      <c r="D7" s="93">
        <v>0.27152531126810037</v>
      </c>
      <c r="E7" s="92">
        <v>410925</v>
      </c>
      <c r="F7" s="93">
        <v>0.27134759565923089</v>
      </c>
      <c r="G7" s="92">
        <v>7902</v>
      </c>
      <c r="H7" s="93">
        <v>0.42063238581922707</v>
      </c>
      <c r="I7" s="92">
        <v>428332</v>
      </c>
      <c r="J7" s="93">
        <v>0.26433573252185094</v>
      </c>
      <c r="K7" s="92">
        <v>164947</v>
      </c>
      <c r="L7" s="93">
        <v>0.23175046083985254</v>
      </c>
      <c r="M7" s="92">
        <v>5280</v>
      </c>
      <c r="N7" s="93">
        <v>0.15191621590516746</v>
      </c>
      <c r="O7" s="92">
        <v>290850</v>
      </c>
      <c r="P7" s="93">
        <v>0.26712257054846228</v>
      </c>
      <c r="Q7" s="92">
        <v>1336063</v>
      </c>
      <c r="R7" s="93">
        <v>0.26241610593254378</v>
      </c>
    </row>
    <row r="8" spans="2:22" ht="15" x14ac:dyDescent="0.25">
      <c r="B8" s="87" t="s">
        <v>51</v>
      </c>
      <c r="C8" s="92">
        <v>1209</v>
      </c>
      <c r="D8" s="93">
        <v>1.1796963428437611E-2</v>
      </c>
      <c r="E8" s="92">
        <v>23413</v>
      </c>
      <c r="F8" s="93">
        <v>1.5460391208053956E-2</v>
      </c>
      <c r="G8" s="92">
        <v>379</v>
      </c>
      <c r="H8" s="93">
        <v>2.0174598104971787E-2</v>
      </c>
      <c r="I8" s="92">
        <v>24179</v>
      </c>
      <c r="J8" s="93">
        <v>1.492154141330985E-2</v>
      </c>
      <c r="K8" s="92">
        <v>14374</v>
      </c>
      <c r="L8" s="93">
        <v>2.0195463537451667E-2</v>
      </c>
      <c r="M8" s="92">
        <v>166</v>
      </c>
      <c r="N8" s="93">
        <v>4.7761537576245829E-3</v>
      </c>
      <c r="O8" s="92">
        <v>17435</v>
      </c>
      <c r="P8" s="93">
        <v>1.6012659506661302E-2</v>
      </c>
      <c r="Q8" s="92">
        <v>81155</v>
      </c>
      <c r="R8" s="93">
        <v>1.5939651855455612E-2</v>
      </c>
    </row>
    <row r="9" spans="2:22" ht="15" x14ac:dyDescent="0.25">
      <c r="B9" s="87" t="s">
        <v>52</v>
      </c>
      <c r="C9" s="92">
        <v>793</v>
      </c>
      <c r="D9" s="93">
        <v>7.7377932165020877E-3</v>
      </c>
      <c r="E9" s="92">
        <v>11550</v>
      </c>
      <c r="F9" s="93">
        <v>7.6268533914074744E-3</v>
      </c>
      <c r="G9" s="92">
        <v>205</v>
      </c>
      <c r="H9" s="93">
        <v>1.0912381560736718E-2</v>
      </c>
      <c r="I9" s="92">
        <v>11062</v>
      </c>
      <c r="J9" s="93">
        <v>6.8266715378648233E-3</v>
      </c>
      <c r="K9" s="92">
        <v>8482</v>
      </c>
      <c r="L9" s="93">
        <v>1.191720618649402E-2</v>
      </c>
      <c r="M9" s="92">
        <v>121</v>
      </c>
      <c r="N9" s="93">
        <v>3.4814132811600874E-3</v>
      </c>
      <c r="O9" s="92">
        <v>7910</v>
      </c>
      <c r="P9" s="93">
        <v>7.2647052880809235E-3</v>
      </c>
      <c r="Q9" s="92">
        <v>40123</v>
      </c>
      <c r="R9" s="93">
        <v>7.8805575922179221E-3</v>
      </c>
    </row>
    <row r="10" spans="2:22" ht="15" x14ac:dyDescent="0.25">
      <c r="B10" s="87" t="s">
        <v>53</v>
      </c>
      <c r="C10" s="92">
        <v>1193</v>
      </c>
      <c r="D10" s="93">
        <v>1.1640841497209321E-2</v>
      </c>
      <c r="E10" s="92">
        <v>18617</v>
      </c>
      <c r="F10" s="93">
        <v>1.229343113314571E-2</v>
      </c>
      <c r="G10" s="92">
        <v>367</v>
      </c>
      <c r="H10" s="93">
        <v>1.9535824550196954E-2</v>
      </c>
      <c r="I10" s="92">
        <v>21873</v>
      </c>
      <c r="J10" s="93">
        <v>1.3498443911382867E-2</v>
      </c>
      <c r="K10" s="92">
        <v>17893</v>
      </c>
      <c r="L10" s="93">
        <v>2.5139656955309776E-2</v>
      </c>
      <c r="M10" s="92">
        <v>164</v>
      </c>
      <c r="N10" s="93">
        <v>4.7186097364483827E-3</v>
      </c>
      <c r="O10" s="92">
        <v>19007</v>
      </c>
      <c r="P10" s="93">
        <v>1.7456416360373466E-2</v>
      </c>
      <c r="Q10" s="92">
        <v>79114</v>
      </c>
      <c r="R10" s="93">
        <v>1.5538779088072396E-2</v>
      </c>
    </row>
    <row r="11" spans="2:22" ht="15" x14ac:dyDescent="0.25">
      <c r="B11" s="87" t="s">
        <v>54</v>
      </c>
      <c r="C11" s="92">
        <v>576</v>
      </c>
      <c r="D11" s="93">
        <v>5.6203895242184143E-3</v>
      </c>
      <c r="E11" s="92">
        <v>10131</v>
      </c>
      <c r="F11" s="93">
        <v>6.6898399747488419E-3</v>
      </c>
      <c r="G11" s="92">
        <v>91</v>
      </c>
      <c r="H11" s="93">
        <v>4.8440327903758115E-3</v>
      </c>
      <c r="I11" s="92">
        <v>9457</v>
      </c>
      <c r="J11" s="93">
        <v>5.8361808654481678E-3</v>
      </c>
      <c r="K11" s="92">
        <v>8001</v>
      </c>
      <c r="L11" s="93">
        <v>1.1241401402751551E-2</v>
      </c>
      <c r="M11" s="92">
        <v>43</v>
      </c>
      <c r="N11" s="93">
        <v>1.2371964552882956E-3</v>
      </c>
      <c r="O11" s="92">
        <v>5359</v>
      </c>
      <c r="P11" s="93">
        <v>4.9218148721650659E-3</v>
      </c>
      <c r="Q11" s="92">
        <v>33658</v>
      </c>
      <c r="R11" s="93">
        <v>6.6107670772093518E-3</v>
      </c>
    </row>
    <row r="12" spans="2:22" ht="15" x14ac:dyDescent="0.25">
      <c r="B12" s="87" t="s">
        <v>55</v>
      </c>
      <c r="C12" s="92">
        <v>1330</v>
      </c>
      <c r="D12" s="93">
        <v>1.2977635533351548E-2</v>
      </c>
      <c r="E12" s="92">
        <v>36587</v>
      </c>
      <c r="F12" s="93">
        <v>2.4159626409647209E-2</v>
      </c>
      <c r="G12" s="92">
        <v>311</v>
      </c>
      <c r="H12" s="93">
        <v>1.6554881294581072E-2</v>
      </c>
      <c r="I12" s="92">
        <v>39458</v>
      </c>
      <c r="J12" s="93">
        <v>2.4350642337829524E-2</v>
      </c>
      <c r="K12" s="92">
        <v>20226</v>
      </c>
      <c r="L12" s="93">
        <v>2.8417520906393309E-2</v>
      </c>
      <c r="M12" s="92">
        <v>230</v>
      </c>
      <c r="N12" s="93">
        <v>6.6175624352629763E-3</v>
      </c>
      <c r="O12" s="92">
        <v>27189</v>
      </c>
      <c r="P12" s="93">
        <v>2.4970931994643772E-2</v>
      </c>
      <c r="Q12" s="92">
        <v>125331</v>
      </c>
      <c r="R12" s="93">
        <v>2.4616259093045496E-2</v>
      </c>
    </row>
    <row r="13" spans="2:22" ht="15" x14ac:dyDescent="0.25">
      <c r="B13" s="87" t="s">
        <v>56</v>
      </c>
      <c r="C13" s="92">
        <v>261</v>
      </c>
      <c r="D13" s="93">
        <v>2.546739003161469E-3</v>
      </c>
      <c r="E13" s="92">
        <v>10049</v>
      </c>
      <c r="F13" s="93">
        <v>6.635692617337984E-3</v>
      </c>
      <c r="G13" s="92">
        <v>46</v>
      </c>
      <c r="H13" s="93">
        <v>2.4486319599701907E-3</v>
      </c>
      <c r="I13" s="92">
        <v>16399</v>
      </c>
      <c r="J13" s="93">
        <v>1.0120284446704505E-2</v>
      </c>
      <c r="K13" s="92">
        <v>5723</v>
      </c>
      <c r="L13" s="93">
        <v>8.0408124269400229E-3</v>
      </c>
      <c r="M13" s="92">
        <v>2809</v>
      </c>
      <c r="N13" s="93">
        <v>8.0820577741972613E-2</v>
      </c>
      <c r="O13" s="92">
        <v>6888</v>
      </c>
      <c r="P13" s="93">
        <v>6.3260796490899373E-3</v>
      </c>
      <c r="Q13" s="92">
        <v>42175</v>
      </c>
      <c r="R13" s="93">
        <v>8.2835908693714554E-3</v>
      </c>
    </row>
    <row r="14" spans="2:22" ht="15" x14ac:dyDescent="0.25">
      <c r="B14" s="87" t="s">
        <v>57</v>
      </c>
      <c r="C14" s="92">
        <v>961</v>
      </c>
      <c r="D14" s="93">
        <v>9.3770734943991255E-3</v>
      </c>
      <c r="E14" s="92">
        <v>11412</v>
      </c>
      <c r="F14" s="93">
        <v>7.5357273508867622E-3</v>
      </c>
      <c r="G14" s="92">
        <v>298</v>
      </c>
      <c r="H14" s="93">
        <v>1.5862876610241668E-2</v>
      </c>
      <c r="I14" s="92">
        <v>9996</v>
      </c>
      <c r="J14" s="93">
        <v>6.168812935499618E-3</v>
      </c>
      <c r="K14" s="92">
        <v>6163</v>
      </c>
      <c r="L14" s="93">
        <v>8.6590122291160861E-3</v>
      </c>
      <c r="M14" s="92">
        <v>98</v>
      </c>
      <c r="N14" s="93">
        <v>2.8196570376337899E-3</v>
      </c>
      <c r="O14" s="92">
        <v>6766</v>
      </c>
      <c r="P14" s="93">
        <v>6.2140323614608764E-3</v>
      </c>
      <c r="Q14" s="92">
        <v>35694</v>
      </c>
      <c r="R14" s="93">
        <v>7.0106577946969697E-3</v>
      </c>
    </row>
    <row r="15" spans="2:22" ht="15" x14ac:dyDescent="0.25">
      <c r="B15" s="87" t="s">
        <v>58</v>
      </c>
      <c r="C15" s="92">
        <v>757</v>
      </c>
      <c r="D15" s="93">
        <v>7.3865188712384372E-3</v>
      </c>
      <c r="E15" s="92">
        <v>26497</v>
      </c>
      <c r="F15" s="93">
        <v>1.7496860113603796E-2</v>
      </c>
      <c r="G15" s="92">
        <v>151</v>
      </c>
      <c r="H15" s="93">
        <v>8.0379005642499737E-3</v>
      </c>
      <c r="I15" s="92">
        <v>35504</v>
      </c>
      <c r="J15" s="93">
        <v>2.1910517653259146E-2</v>
      </c>
      <c r="K15" s="92">
        <v>15372</v>
      </c>
      <c r="L15" s="93">
        <v>2.1597653088751011E-2</v>
      </c>
      <c r="M15" s="92">
        <v>122</v>
      </c>
      <c r="N15" s="93">
        <v>3.5101852917481875E-3</v>
      </c>
      <c r="O15" s="92">
        <v>21218</v>
      </c>
      <c r="P15" s="93">
        <v>1.9487043843552598E-2</v>
      </c>
      <c r="Q15" s="92">
        <v>99621</v>
      </c>
      <c r="R15" s="93">
        <v>1.9566558529879163E-2</v>
      </c>
    </row>
    <row r="16" spans="2:22" ht="15" x14ac:dyDescent="0.25">
      <c r="B16" s="87" t="s">
        <v>59</v>
      </c>
      <c r="C16" s="92">
        <v>250</v>
      </c>
      <c r="D16" s="93">
        <v>2.4394051754420202E-3</v>
      </c>
      <c r="E16" s="92">
        <v>11850</v>
      </c>
      <c r="F16" s="93">
        <v>7.8249534794959802E-3</v>
      </c>
      <c r="G16" s="92">
        <v>53</v>
      </c>
      <c r="H16" s="93">
        <v>2.821249866922176E-3</v>
      </c>
      <c r="I16" s="92">
        <v>16424</v>
      </c>
      <c r="J16" s="93">
        <v>1.0135712650324702E-2</v>
      </c>
      <c r="K16" s="92">
        <v>5998</v>
      </c>
      <c r="L16" s="93">
        <v>8.4271873033000631E-3</v>
      </c>
      <c r="M16" s="92">
        <v>307</v>
      </c>
      <c r="N16" s="93">
        <v>8.8330072505466688E-3</v>
      </c>
      <c r="O16" s="92">
        <v>7045</v>
      </c>
      <c r="P16" s="93">
        <v>6.4702716503830734E-3</v>
      </c>
      <c r="Q16" s="92">
        <v>41927</v>
      </c>
      <c r="R16" s="93">
        <v>8.2348811945497803E-3</v>
      </c>
    </row>
    <row r="17" spans="2:18" ht="15" x14ac:dyDescent="0.25">
      <c r="B17" s="87" t="s">
        <v>60</v>
      </c>
      <c r="C17" s="92">
        <v>682</v>
      </c>
      <c r="D17" s="93">
        <v>6.6546973186058312E-3</v>
      </c>
      <c r="E17" s="92">
        <v>15050</v>
      </c>
      <c r="F17" s="93">
        <v>9.9380210857733763E-3</v>
      </c>
      <c r="G17" s="92">
        <v>137</v>
      </c>
      <c r="H17" s="93">
        <v>7.2926647503460023E-3</v>
      </c>
      <c r="I17" s="92">
        <v>14641</v>
      </c>
      <c r="J17" s="93">
        <v>9.0353731681322436E-3</v>
      </c>
      <c r="K17" s="92">
        <v>9538</v>
      </c>
      <c r="L17" s="93">
        <v>1.3400885711716572E-2</v>
      </c>
      <c r="M17" s="92">
        <v>171</v>
      </c>
      <c r="N17" s="93">
        <v>4.9200138105650821E-3</v>
      </c>
      <c r="O17" s="92">
        <v>9594</v>
      </c>
      <c r="P17" s="93">
        <v>8.8113252255181268E-3</v>
      </c>
      <c r="Q17" s="92">
        <v>49813</v>
      </c>
      <c r="R17" s="93">
        <v>9.7837702898873804E-3</v>
      </c>
    </row>
    <row r="18" spans="2:18" ht="15" x14ac:dyDescent="0.25">
      <c r="B18" s="87" t="s">
        <v>61</v>
      </c>
      <c r="C18" s="92">
        <v>940</v>
      </c>
      <c r="D18" s="93">
        <v>9.1721634596619965E-3</v>
      </c>
      <c r="E18" s="92">
        <v>20622</v>
      </c>
      <c r="F18" s="93">
        <v>1.3617400055203892E-2</v>
      </c>
      <c r="G18" s="92">
        <v>42</v>
      </c>
      <c r="H18" s="93">
        <v>2.2357074417119131E-3</v>
      </c>
      <c r="I18" s="92">
        <v>37800</v>
      </c>
      <c r="J18" s="93">
        <v>2.332744387373805E-2</v>
      </c>
      <c r="K18" s="92">
        <v>13959</v>
      </c>
      <c r="L18" s="93">
        <v>1.9612388724035607E-2</v>
      </c>
      <c r="M18" s="92">
        <v>1922</v>
      </c>
      <c r="N18" s="93">
        <v>5.5299804350328004E-2</v>
      </c>
      <c r="O18" s="92">
        <v>14338</v>
      </c>
      <c r="P18" s="93">
        <v>1.3168311557585877E-2</v>
      </c>
      <c r="Q18" s="92">
        <v>89623</v>
      </c>
      <c r="R18" s="93">
        <v>1.7602851558640852E-2</v>
      </c>
    </row>
    <row r="19" spans="2:18" ht="15" x14ac:dyDescent="0.25">
      <c r="B19" s="87" t="s">
        <v>62</v>
      </c>
      <c r="C19" s="92">
        <v>806</v>
      </c>
      <c r="D19" s="93">
        <v>7.8646422856250738E-3</v>
      </c>
      <c r="E19" s="92">
        <v>24722</v>
      </c>
      <c r="F19" s="93">
        <v>1.6324767925746806E-2</v>
      </c>
      <c r="G19" s="92">
        <v>67</v>
      </c>
      <c r="H19" s="93">
        <v>3.5664856808261471E-3</v>
      </c>
      <c r="I19" s="92">
        <v>33984</v>
      </c>
      <c r="J19" s="93">
        <v>2.097248287315116E-2</v>
      </c>
      <c r="K19" s="92">
        <v>14426</v>
      </c>
      <c r="L19" s="93">
        <v>2.0268523514072476E-2</v>
      </c>
      <c r="M19" s="92">
        <v>9931</v>
      </c>
      <c r="N19" s="93">
        <v>0.28573483715042008</v>
      </c>
      <c r="O19" s="92">
        <v>13088</v>
      </c>
      <c r="P19" s="93">
        <v>1.2020286069583202E-2</v>
      </c>
      <c r="Q19" s="92">
        <v>97024</v>
      </c>
      <c r="R19" s="93">
        <v>1.9056481814105419E-2</v>
      </c>
    </row>
    <row r="20" spans="2:18" ht="15" x14ac:dyDescent="0.25">
      <c r="B20" s="87" t="s">
        <v>63</v>
      </c>
      <c r="C20" s="92">
        <v>1558</v>
      </c>
      <c r="D20" s="93">
        <v>1.520237305335467E-2</v>
      </c>
      <c r="E20" s="92">
        <v>52705</v>
      </c>
      <c r="F20" s="93">
        <v>3.4802883809015667E-2</v>
      </c>
      <c r="G20" s="92">
        <v>288</v>
      </c>
      <c r="H20" s="93">
        <v>1.5330565314595975E-2</v>
      </c>
      <c r="I20" s="92">
        <v>46895</v>
      </c>
      <c r="J20" s="93">
        <v>2.8940224350765764E-2</v>
      </c>
      <c r="K20" s="92">
        <v>24798</v>
      </c>
      <c r="L20" s="93">
        <v>3.4841178850822767E-2</v>
      </c>
      <c r="M20" s="92">
        <v>185</v>
      </c>
      <c r="N20" s="93">
        <v>5.3228219587984809E-3</v>
      </c>
      <c r="O20" s="92">
        <v>35482</v>
      </c>
      <c r="P20" s="93">
        <v>3.2587392292248718E-2</v>
      </c>
      <c r="Q20" s="92">
        <v>161911</v>
      </c>
      <c r="R20" s="93">
        <v>3.180093612924248E-2</v>
      </c>
    </row>
    <row r="21" spans="2:18" ht="15" x14ac:dyDescent="0.25">
      <c r="B21" s="87" t="s">
        <v>64</v>
      </c>
      <c r="C21" s="92">
        <v>620</v>
      </c>
      <c r="D21" s="93">
        <v>6.0497248350962103E-3</v>
      </c>
      <c r="E21" s="92">
        <v>17509</v>
      </c>
      <c r="F21" s="93">
        <v>1.1561781474472163E-2</v>
      </c>
      <c r="G21" s="92">
        <v>184</v>
      </c>
      <c r="H21" s="93">
        <v>9.7945278398807629E-3</v>
      </c>
      <c r="I21" s="92">
        <v>16667</v>
      </c>
      <c r="J21" s="93">
        <v>1.0285674789513017E-2</v>
      </c>
      <c r="K21" s="92">
        <v>9649</v>
      </c>
      <c r="L21" s="93">
        <v>1.3556840661810989E-2</v>
      </c>
      <c r="M21" s="92">
        <v>116</v>
      </c>
      <c r="N21" s="93">
        <v>3.3375532282195878E-3</v>
      </c>
      <c r="O21" s="92">
        <v>12284</v>
      </c>
      <c r="P21" s="93">
        <v>1.1281876075699882E-2</v>
      </c>
      <c r="Q21" s="92">
        <v>57029</v>
      </c>
      <c r="R21" s="93">
        <v>1.1201064699214811E-2</v>
      </c>
    </row>
    <row r="22" spans="2:18" ht="15" x14ac:dyDescent="0.25">
      <c r="B22" s="87" t="s">
        <v>65</v>
      </c>
      <c r="C22" s="92">
        <v>1166</v>
      </c>
      <c r="D22" s="93">
        <v>1.1377385738261582E-2</v>
      </c>
      <c r="E22" s="92">
        <v>21352</v>
      </c>
      <c r="F22" s="93">
        <v>1.4099443602885921E-2</v>
      </c>
      <c r="G22" s="92">
        <v>138</v>
      </c>
      <c r="H22" s="93">
        <v>7.3458958799105713E-3</v>
      </c>
      <c r="I22" s="92">
        <v>23158</v>
      </c>
      <c r="J22" s="93">
        <v>1.4291453577460998E-2</v>
      </c>
      <c r="K22" s="92">
        <v>8647</v>
      </c>
      <c r="L22" s="93">
        <v>1.2149031112310044E-2</v>
      </c>
      <c r="M22" s="92">
        <v>85</v>
      </c>
      <c r="N22" s="93">
        <v>2.4456208999884912E-3</v>
      </c>
      <c r="O22" s="92">
        <v>15889</v>
      </c>
      <c r="P22" s="93">
        <v>1.4592781583099595E-2</v>
      </c>
      <c r="Q22" s="92">
        <v>70435</v>
      </c>
      <c r="R22" s="93">
        <v>1.3834136879292908E-2</v>
      </c>
    </row>
    <row r="23" spans="2:18" ht="15" x14ac:dyDescent="0.25">
      <c r="B23" s="87" t="s">
        <v>66</v>
      </c>
      <c r="C23" s="92">
        <v>1624</v>
      </c>
      <c r="D23" s="93">
        <v>1.5846376019671364E-2</v>
      </c>
      <c r="E23" s="92">
        <v>26503</v>
      </c>
      <c r="F23" s="93">
        <v>1.7500822115365567E-2</v>
      </c>
      <c r="G23" s="92">
        <v>351</v>
      </c>
      <c r="H23" s="93">
        <v>1.8684126477163845E-2</v>
      </c>
      <c r="I23" s="92">
        <v>26561</v>
      </c>
      <c r="J23" s="93">
        <v>1.6391540654242233E-2</v>
      </c>
      <c r="K23" s="92">
        <v>7777</v>
      </c>
      <c r="L23" s="93">
        <v>1.0926681503461919E-2</v>
      </c>
      <c r="M23" s="92">
        <v>207</v>
      </c>
      <c r="N23" s="93">
        <v>5.9558061917366787E-3</v>
      </c>
      <c r="O23" s="92">
        <v>14468</v>
      </c>
      <c r="P23" s="93">
        <v>1.3287706208338156E-2</v>
      </c>
      <c r="Q23" s="92">
        <v>77491</v>
      </c>
      <c r="R23" s="93">
        <v>1.5220005691961195E-2</v>
      </c>
    </row>
    <row r="24" spans="2:18" ht="15" x14ac:dyDescent="0.25">
      <c r="B24" s="87" t="s">
        <v>67</v>
      </c>
      <c r="C24" s="92">
        <v>468</v>
      </c>
      <c r="D24" s="93">
        <v>4.5665664884274619E-3</v>
      </c>
      <c r="E24" s="92">
        <v>13539</v>
      </c>
      <c r="F24" s="93">
        <v>8.9402569754342687E-3</v>
      </c>
      <c r="G24" s="92">
        <v>96</v>
      </c>
      <c r="H24" s="93">
        <v>5.1101884381986587E-3</v>
      </c>
      <c r="I24" s="92">
        <v>12185</v>
      </c>
      <c r="J24" s="93">
        <v>7.5197064444840781E-3</v>
      </c>
      <c r="K24" s="92">
        <v>8253</v>
      </c>
      <c r="L24" s="93">
        <v>1.1595461289452387E-2</v>
      </c>
      <c r="M24" s="92">
        <v>66</v>
      </c>
      <c r="N24" s="93">
        <v>1.8989526988145932E-3</v>
      </c>
      <c r="O24" s="92">
        <v>8393</v>
      </c>
      <c r="P24" s="93">
        <v>7.7083023366451573E-3</v>
      </c>
      <c r="Q24" s="92">
        <v>43000</v>
      </c>
      <c r="R24" s="93">
        <v>8.4456291021451704E-3</v>
      </c>
    </row>
    <row r="25" spans="2:18" ht="15" x14ac:dyDescent="0.25">
      <c r="B25" s="87" t="s">
        <v>68</v>
      </c>
      <c r="C25" s="92">
        <v>123</v>
      </c>
      <c r="D25" s="93">
        <v>1.200187346317474E-3</v>
      </c>
      <c r="E25" s="92">
        <v>2592</v>
      </c>
      <c r="F25" s="93">
        <v>1.7115847610846904E-3</v>
      </c>
      <c r="G25" s="92">
        <v>37</v>
      </c>
      <c r="H25" s="93">
        <v>1.9695517938890664E-3</v>
      </c>
      <c r="I25" s="92">
        <v>2240</v>
      </c>
      <c r="J25" s="93">
        <v>1.3823670443696623E-3</v>
      </c>
      <c r="K25" s="92">
        <v>3099</v>
      </c>
      <c r="L25" s="93">
        <v>4.3540936066900461E-3</v>
      </c>
      <c r="M25" s="92">
        <v>17</v>
      </c>
      <c r="N25" s="93">
        <v>4.8912417999769824E-4</v>
      </c>
      <c r="O25" s="92">
        <v>1665</v>
      </c>
      <c r="P25" s="93">
        <v>1.5291699500195623E-3</v>
      </c>
      <c r="Q25" s="92">
        <v>9773</v>
      </c>
      <c r="R25" s="93">
        <v>1.9195147259363895E-3</v>
      </c>
    </row>
    <row r="26" spans="2:18" ht="15" x14ac:dyDescent="0.25">
      <c r="B26" s="87" t="s">
        <v>69</v>
      </c>
      <c r="C26" s="92">
        <v>519</v>
      </c>
      <c r="D26" s="93">
        <v>5.0642051442176339E-3</v>
      </c>
      <c r="E26" s="92">
        <v>19242</v>
      </c>
      <c r="F26" s="93">
        <v>1.2706139649996765E-2</v>
      </c>
      <c r="G26" s="92">
        <v>117</v>
      </c>
      <c r="H26" s="93">
        <v>6.2280421590546154E-3</v>
      </c>
      <c r="I26" s="92">
        <v>15282</v>
      </c>
      <c r="J26" s="93">
        <v>9.4309523089540978E-3</v>
      </c>
      <c r="K26" s="92">
        <v>9699</v>
      </c>
      <c r="L26" s="93">
        <v>1.3627090639330996E-2</v>
      </c>
      <c r="M26" s="92">
        <v>111</v>
      </c>
      <c r="N26" s="93">
        <v>3.1936931752790886E-3</v>
      </c>
      <c r="O26" s="92">
        <v>14867</v>
      </c>
      <c r="P26" s="93">
        <v>1.3654155944108608E-2</v>
      </c>
      <c r="Q26" s="92">
        <v>59837</v>
      </c>
      <c r="R26" s="93">
        <v>1.1752583920582803E-2</v>
      </c>
    </row>
    <row r="27" spans="2:18" ht="15" x14ac:dyDescent="0.25">
      <c r="B27" s="87" t="s">
        <v>70</v>
      </c>
      <c r="C27" s="92">
        <v>829</v>
      </c>
      <c r="D27" s="93">
        <v>8.0890675617657382E-3</v>
      </c>
      <c r="E27" s="92">
        <v>37305</v>
      </c>
      <c r="F27" s="93">
        <v>2.46337459538057E-2</v>
      </c>
      <c r="G27" s="92">
        <v>193</v>
      </c>
      <c r="H27" s="93">
        <v>1.0273608005961887E-2</v>
      </c>
      <c r="I27" s="92">
        <v>45663</v>
      </c>
      <c r="J27" s="93">
        <v>2.8179922476362449E-2</v>
      </c>
      <c r="K27" s="92">
        <v>18209</v>
      </c>
      <c r="L27" s="93">
        <v>2.5583636813236221E-2</v>
      </c>
      <c r="M27" s="92">
        <v>152</v>
      </c>
      <c r="N27" s="93">
        <v>4.3733456093911841E-3</v>
      </c>
      <c r="O27" s="92">
        <v>31316</v>
      </c>
      <c r="P27" s="93">
        <v>2.8761252945833402E-2</v>
      </c>
      <c r="Q27" s="92">
        <v>133667</v>
      </c>
      <c r="R27" s="93">
        <v>2.6253532678986943E-2</v>
      </c>
    </row>
    <row r="28" spans="2:18" ht="15" x14ac:dyDescent="0.25">
      <c r="B28" s="87" t="s">
        <v>71</v>
      </c>
      <c r="C28" s="92">
        <v>450</v>
      </c>
      <c r="D28" s="93">
        <v>4.3909293157956362E-3</v>
      </c>
      <c r="E28" s="92">
        <v>12731</v>
      </c>
      <c r="F28" s="93">
        <v>8.4067074048492264E-3</v>
      </c>
      <c r="G28" s="92">
        <v>99</v>
      </c>
      <c r="H28" s="93">
        <v>5.2698818268923668E-3</v>
      </c>
      <c r="I28" s="92">
        <v>12160</v>
      </c>
      <c r="J28" s="93">
        <v>7.5042782408638806E-3</v>
      </c>
      <c r="K28" s="92">
        <v>9632</v>
      </c>
      <c r="L28" s="93">
        <v>1.3532955669454186E-2</v>
      </c>
      <c r="M28" s="92">
        <v>61</v>
      </c>
      <c r="N28" s="93">
        <v>1.7550926458740938E-3</v>
      </c>
      <c r="O28" s="92">
        <v>9328</v>
      </c>
      <c r="P28" s="93">
        <v>8.5670254016711571E-3</v>
      </c>
      <c r="Q28" s="92">
        <v>44461</v>
      </c>
      <c r="R28" s="93">
        <v>8.7325840816389871E-3</v>
      </c>
    </row>
    <row r="29" spans="2:18" ht="15" x14ac:dyDescent="0.25">
      <c r="B29" s="87" t="s">
        <v>72</v>
      </c>
      <c r="C29" s="92">
        <v>541</v>
      </c>
      <c r="D29" s="93">
        <v>5.2788727996565315E-3</v>
      </c>
      <c r="E29" s="92">
        <v>11010</v>
      </c>
      <c r="F29" s="93">
        <v>7.2702732328481642E-3</v>
      </c>
      <c r="G29" s="92">
        <v>77</v>
      </c>
      <c r="H29" s="93">
        <v>4.0987969764718409E-3</v>
      </c>
      <c r="I29" s="92">
        <v>14818</v>
      </c>
      <c r="J29" s="93">
        <v>9.1446048497632396E-3</v>
      </c>
      <c r="K29" s="92">
        <v>4799</v>
      </c>
      <c r="L29" s="93">
        <v>6.7425928423702902E-3</v>
      </c>
      <c r="M29" s="92">
        <v>163</v>
      </c>
      <c r="N29" s="93">
        <v>4.689837725860283E-3</v>
      </c>
      <c r="O29" s="92">
        <v>5981</v>
      </c>
      <c r="P29" s="93">
        <v>5.4930723549951963E-3</v>
      </c>
      <c r="Q29" s="92">
        <v>37389</v>
      </c>
      <c r="R29" s="93">
        <v>7.3435727093047855E-3</v>
      </c>
    </row>
    <row r="30" spans="2:18" ht="15" x14ac:dyDescent="0.25">
      <c r="B30" s="87" t="s">
        <v>73</v>
      </c>
      <c r="C30" s="92">
        <v>5535</v>
      </c>
      <c r="D30" s="93">
        <v>5.4008430584286331E-2</v>
      </c>
      <c r="E30" s="92">
        <v>64317</v>
      </c>
      <c r="F30" s="93">
        <v>4.2470677885294766E-2</v>
      </c>
      <c r="G30" s="92">
        <v>1023</v>
      </c>
      <c r="H30" s="93">
        <v>5.4455445544554455E-2</v>
      </c>
      <c r="I30" s="92">
        <v>78118</v>
      </c>
      <c r="J30" s="93">
        <v>4.8208816416102356E-2</v>
      </c>
      <c r="K30" s="92">
        <v>28055</v>
      </c>
      <c r="L30" s="93">
        <v>3.9417262386476033E-2</v>
      </c>
      <c r="M30" s="92">
        <v>271</v>
      </c>
      <c r="N30" s="93">
        <v>7.7972148693750722E-3</v>
      </c>
      <c r="O30" s="92">
        <v>34674</v>
      </c>
      <c r="P30" s="93">
        <v>3.1845308616803784E-2</v>
      </c>
      <c r="Q30" s="92">
        <v>211993</v>
      </c>
      <c r="R30" s="93">
        <v>4.1637540703513047E-2</v>
      </c>
    </row>
    <row r="31" spans="2:18" ht="15" x14ac:dyDescent="0.25">
      <c r="B31" s="87" t="s">
        <v>74</v>
      </c>
      <c r="C31" s="92">
        <v>542</v>
      </c>
      <c r="D31" s="93">
        <v>5.2886304203583001E-3</v>
      </c>
      <c r="E31" s="92">
        <v>10508</v>
      </c>
      <c r="F31" s="93">
        <v>6.9387857521133979E-3</v>
      </c>
      <c r="G31" s="92">
        <v>185</v>
      </c>
      <c r="H31" s="93">
        <v>9.8477589694453312E-3</v>
      </c>
      <c r="I31" s="92">
        <v>9913</v>
      </c>
      <c r="J31" s="93">
        <v>6.1175912994805631E-3</v>
      </c>
      <c r="K31" s="92">
        <v>4609</v>
      </c>
      <c r="L31" s="93">
        <v>6.4756429277942635E-3</v>
      </c>
      <c r="M31" s="92">
        <v>54</v>
      </c>
      <c r="N31" s="93">
        <v>1.5536885717573944E-3</v>
      </c>
      <c r="O31" s="92">
        <v>6277</v>
      </c>
      <c r="P31" s="93">
        <v>5.76492479055423E-3</v>
      </c>
      <c r="Q31" s="92">
        <v>32088</v>
      </c>
      <c r="R31" s="93">
        <v>6.3024034099914937E-3</v>
      </c>
    </row>
    <row r="32" spans="2:18" ht="15" x14ac:dyDescent="0.25">
      <c r="B32" s="87" t="s">
        <v>75</v>
      </c>
      <c r="C32" s="92">
        <v>2778</v>
      </c>
      <c r="D32" s="93">
        <v>2.7106670309511728E-2</v>
      </c>
      <c r="E32" s="92">
        <v>39498</v>
      </c>
      <c r="F32" s="93">
        <v>2.6081857597732679E-2</v>
      </c>
      <c r="G32" s="92">
        <v>925</v>
      </c>
      <c r="H32" s="93">
        <v>4.9238794847226659E-2</v>
      </c>
      <c r="I32" s="92">
        <v>35782</v>
      </c>
      <c r="J32" s="93">
        <v>2.2082079277515737E-2</v>
      </c>
      <c r="K32" s="92">
        <v>20451</v>
      </c>
      <c r="L32" s="93">
        <v>2.8733645805233344E-2</v>
      </c>
      <c r="M32" s="92">
        <v>232</v>
      </c>
      <c r="N32" s="93">
        <v>6.6751064564391756E-3</v>
      </c>
      <c r="O32" s="92">
        <v>31846</v>
      </c>
      <c r="P32" s="93">
        <v>2.9248015752746537E-2</v>
      </c>
      <c r="Q32" s="92">
        <v>131512</v>
      </c>
      <c r="R32" s="93">
        <v>2.5830269173984084E-2</v>
      </c>
    </row>
    <row r="33" spans="2:19" ht="15" x14ac:dyDescent="0.25">
      <c r="B33" s="87" t="s">
        <v>76</v>
      </c>
      <c r="C33" s="92">
        <v>1334</v>
      </c>
      <c r="D33" s="93">
        <v>1.3016666016158619E-2</v>
      </c>
      <c r="E33" s="92">
        <v>37739</v>
      </c>
      <c r="F33" s="93">
        <v>2.4920330747907074E-2</v>
      </c>
      <c r="G33" s="92">
        <v>109</v>
      </c>
      <c r="H33" s="93">
        <v>5.8021931225380602E-3</v>
      </c>
      <c r="I33" s="92">
        <v>42613</v>
      </c>
      <c r="J33" s="93">
        <v>2.6297681634698401E-2</v>
      </c>
      <c r="K33" s="92">
        <v>15427</v>
      </c>
      <c r="L33" s="93">
        <v>2.1674928064023019E-2</v>
      </c>
      <c r="M33" s="92">
        <v>1268</v>
      </c>
      <c r="N33" s="93">
        <v>3.6482909425710669E-2</v>
      </c>
      <c r="O33" s="92">
        <v>26811</v>
      </c>
      <c r="P33" s="93">
        <v>2.4623769087071763E-2</v>
      </c>
      <c r="Q33" s="92">
        <v>125301</v>
      </c>
      <c r="R33" s="93">
        <v>2.4610366793671908E-2</v>
      </c>
    </row>
    <row r="34" spans="2:19" ht="15" x14ac:dyDescent="0.25">
      <c r="B34" s="87" t="s">
        <v>77</v>
      </c>
      <c r="C34" s="92">
        <v>902</v>
      </c>
      <c r="D34" s="93">
        <v>8.8013738729948096E-3</v>
      </c>
      <c r="E34" s="92">
        <v>20962</v>
      </c>
      <c r="F34" s="93">
        <v>1.3841913488370864E-2</v>
      </c>
      <c r="G34" s="92">
        <v>239</v>
      </c>
      <c r="H34" s="93">
        <v>1.2722239965932077E-2</v>
      </c>
      <c r="I34" s="92">
        <v>22167</v>
      </c>
      <c r="J34" s="93">
        <v>1.3679879585956385E-2</v>
      </c>
      <c r="K34" s="92">
        <v>12809</v>
      </c>
      <c r="L34" s="93">
        <v>1.7996639241075443E-2</v>
      </c>
      <c r="M34" s="92">
        <v>101</v>
      </c>
      <c r="N34" s="93">
        <v>2.9059730693980893E-3</v>
      </c>
      <c r="O34" s="92">
        <v>12039</v>
      </c>
      <c r="P34" s="93">
        <v>1.1056863080051358E-2</v>
      </c>
      <c r="Q34" s="92">
        <v>69219</v>
      </c>
      <c r="R34" s="93">
        <v>1.3595302344683407E-2</v>
      </c>
    </row>
    <row r="35" spans="2:19" ht="15" x14ac:dyDescent="0.25">
      <c r="B35" s="87" t="s">
        <v>78</v>
      </c>
      <c r="C35" s="92">
        <v>5609</v>
      </c>
      <c r="D35" s="93">
        <v>5.4730494516217164E-2</v>
      </c>
      <c r="E35" s="92">
        <v>124268</v>
      </c>
      <c r="F35" s="93">
        <v>8.2058339155274815E-2</v>
      </c>
      <c r="G35" s="92">
        <v>766</v>
      </c>
      <c r="H35" s="93">
        <v>4.0775045246460133E-2</v>
      </c>
      <c r="I35" s="92">
        <v>135645</v>
      </c>
      <c r="J35" s="93">
        <v>8.3710347202465549E-2</v>
      </c>
      <c r="K35" s="92">
        <v>49677</v>
      </c>
      <c r="L35" s="93">
        <v>6.9796162665227951E-2</v>
      </c>
      <c r="M35" s="92">
        <v>325</v>
      </c>
      <c r="N35" s="93">
        <v>9.3509034411324663E-3</v>
      </c>
      <c r="O35" s="92">
        <v>87763</v>
      </c>
      <c r="P35" s="93">
        <v>8.060332872286298E-2</v>
      </c>
      <c r="Q35" s="92">
        <v>404053</v>
      </c>
      <c r="R35" s="93">
        <v>7.9360041293234013E-2</v>
      </c>
    </row>
    <row r="36" spans="2:19" ht="15" x14ac:dyDescent="0.25">
      <c r="B36" s="87" t="s">
        <v>79</v>
      </c>
      <c r="C36" s="92">
        <v>273</v>
      </c>
      <c r="D36" s="93">
        <v>2.663830451582686E-3</v>
      </c>
      <c r="E36" s="92">
        <v>10264</v>
      </c>
      <c r="F36" s="93">
        <v>6.7776643471347464E-3</v>
      </c>
      <c r="G36" s="92">
        <v>58</v>
      </c>
      <c r="H36" s="93">
        <v>3.0874055147450227E-3</v>
      </c>
      <c r="I36" s="92">
        <v>8483</v>
      </c>
      <c r="J36" s="93">
        <v>5.2350980524052881E-3</v>
      </c>
      <c r="K36" s="92">
        <v>7613</v>
      </c>
      <c r="L36" s="93">
        <v>1.0696261577196295E-2</v>
      </c>
      <c r="M36" s="92">
        <v>38</v>
      </c>
      <c r="N36" s="93">
        <v>1.093336402347796E-3</v>
      </c>
      <c r="O36" s="92">
        <v>5437</v>
      </c>
      <c r="P36" s="93">
        <v>4.9934516626164325E-3</v>
      </c>
      <c r="Q36" s="92">
        <v>32166</v>
      </c>
      <c r="R36" s="93">
        <v>6.3177233883628262E-3</v>
      </c>
    </row>
    <row r="37" spans="2:19" ht="15" x14ac:dyDescent="0.25">
      <c r="B37" s="87" t="s">
        <v>80</v>
      </c>
      <c r="C37" s="92">
        <v>20999</v>
      </c>
      <c r="D37" s="93">
        <v>0.20490027711642794</v>
      </c>
      <c r="E37" s="92">
        <v>153419</v>
      </c>
      <c r="F37" s="93">
        <v>0.10130772471483493</v>
      </c>
      <c r="G37" s="92">
        <v>2141</v>
      </c>
      <c r="H37" s="93">
        <v>0.113967848397743</v>
      </c>
      <c r="I37" s="92">
        <v>149497</v>
      </c>
      <c r="J37" s="93">
        <v>9.2258806264344378E-2</v>
      </c>
      <c r="K37" s="92">
        <v>46597</v>
      </c>
      <c r="L37" s="93">
        <v>6.5468764049995506E-2</v>
      </c>
      <c r="M37" s="92">
        <v>499</v>
      </c>
      <c r="N37" s="93">
        <v>1.4357233283461848E-2</v>
      </c>
      <c r="O37" s="92">
        <v>93502</v>
      </c>
      <c r="P37" s="93">
        <v>8.5874143343380852E-2</v>
      </c>
      <c r="Q37" s="92">
        <v>466654</v>
      </c>
      <c r="R37" s="93">
        <v>9.1655502396103539E-2</v>
      </c>
    </row>
    <row r="38" spans="2:19" ht="15" x14ac:dyDescent="0.25">
      <c r="B38" s="87" t="s">
        <v>81</v>
      </c>
      <c r="C38" s="92">
        <v>584</v>
      </c>
      <c r="D38" s="93">
        <v>5.6984504898325589E-3</v>
      </c>
      <c r="E38" s="92">
        <v>24654</v>
      </c>
      <c r="F38" s="93">
        <v>1.6279865239113411E-2</v>
      </c>
      <c r="G38" s="92">
        <v>77</v>
      </c>
      <c r="H38" s="93">
        <v>4.0987969764718409E-3</v>
      </c>
      <c r="I38" s="92">
        <v>14520</v>
      </c>
      <c r="J38" s="93">
        <v>8.9607006626104893E-3</v>
      </c>
      <c r="K38" s="92">
        <v>9192</v>
      </c>
      <c r="L38" s="93">
        <v>1.2914755867278123E-2</v>
      </c>
      <c r="M38" s="92">
        <v>63</v>
      </c>
      <c r="N38" s="93">
        <v>1.8126366670502935E-3</v>
      </c>
      <c r="O38" s="92">
        <v>13874</v>
      </c>
      <c r="P38" s="93">
        <v>1.2742164496439284E-2</v>
      </c>
      <c r="Q38" s="92">
        <v>62964</v>
      </c>
      <c r="R38" s="93">
        <v>1.2366757925289965E-2</v>
      </c>
    </row>
    <row r="39" spans="2:19" ht="15.75" thickBot="1" x14ac:dyDescent="0.3">
      <c r="B39" s="88" t="s">
        <v>82</v>
      </c>
      <c r="C39" s="92">
        <v>18445</v>
      </c>
      <c r="D39" s="93">
        <v>0.17997931384411225</v>
      </c>
      <c r="E39" s="92">
        <v>182844</v>
      </c>
      <c r="F39" s="93">
        <v>0.12073804168818254</v>
      </c>
      <c r="G39" s="92">
        <v>1634</v>
      </c>
      <c r="H39" s="93">
        <v>8.6979665708506335E-2</v>
      </c>
      <c r="I39" s="92">
        <v>208933</v>
      </c>
      <c r="J39" s="93">
        <v>0.12893843467914581</v>
      </c>
      <c r="K39" s="92">
        <v>107650</v>
      </c>
      <c r="L39" s="93">
        <v>0.15124820160057548</v>
      </c>
      <c r="M39" s="92">
        <v>9378</v>
      </c>
      <c r="N39" s="93">
        <v>0.26982391529520083</v>
      </c>
      <c r="O39" s="92">
        <v>180243</v>
      </c>
      <c r="P39" s="93">
        <v>0.16553884642725283</v>
      </c>
      <c r="Q39" s="92">
        <v>709127</v>
      </c>
      <c r="R39" s="93">
        <v>0.13927961926318366</v>
      </c>
    </row>
    <row r="40" spans="2:19" ht="16.5" thickTop="1" thickBot="1" x14ac:dyDescent="0.3">
      <c r="B40" s="89" t="s">
        <v>5</v>
      </c>
      <c r="C40" s="94">
        <v>102484</v>
      </c>
      <c r="D40" s="95">
        <v>1</v>
      </c>
      <c r="E40" s="94">
        <v>1514386</v>
      </c>
      <c r="F40" s="95">
        <v>1</v>
      </c>
      <c r="G40" s="94">
        <v>18786</v>
      </c>
      <c r="H40" s="95">
        <v>1</v>
      </c>
      <c r="I40" s="94">
        <v>1620409</v>
      </c>
      <c r="J40" s="95">
        <v>0.99999999999999967</v>
      </c>
      <c r="K40" s="94">
        <v>711744</v>
      </c>
      <c r="L40" s="95">
        <v>1</v>
      </c>
      <c r="M40" s="94">
        <v>34756</v>
      </c>
      <c r="N40" s="95">
        <v>1</v>
      </c>
      <c r="O40" s="94">
        <v>1088826</v>
      </c>
      <c r="P40" s="95">
        <v>1.0000000000000002</v>
      </c>
      <c r="Q40" s="94">
        <v>5091391</v>
      </c>
      <c r="R40" s="95">
        <v>0.99999999999999978</v>
      </c>
      <c r="S40" s="90"/>
    </row>
    <row r="41" spans="2:19" ht="13.5" thickTop="1" x14ac:dyDescent="0.2">
      <c r="B41" s="91" t="s">
        <v>19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</sheetData>
  <mergeCells count="11">
    <mergeCell ref="Q5:R5"/>
    <mergeCell ref="B1:P1"/>
    <mergeCell ref="B3:J3"/>
    <mergeCell ref="B5:B6"/>
    <mergeCell ref="C5:D5"/>
    <mergeCell ref="E5:F5"/>
    <mergeCell ref="G5:H5"/>
    <mergeCell ref="I5:J5"/>
    <mergeCell ref="K5:L5"/>
    <mergeCell ref="M5:N5"/>
    <mergeCell ref="O5:P5"/>
  </mergeCells>
  <printOptions horizontalCentered="1" verticalCentered="1"/>
  <pageMargins left="0.27559055118110237" right="0.23622047244094491" top="0.98425196850393704" bottom="0.98425196850393704" header="0" footer="0"/>
  <pageSetup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75A26-6739-4788-BC89-15AB041D331B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2DD7F725-4810-47D4-B4AC-ACEF8A77F8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864AF3-4E3E-4075-B1FD-C9F0C8948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1.1</vt:lpstr>
      <vt:lpstr>1.2</vt:lpstr>
      <vt:lpstr>1.3</vt:lpstr>
      <vt:lpstr>1.4</vt:lpstr>
      <vt:lpstr>'1.1'!Print_Area</vt:lpstr>
      <vt:lpstr>'1.2'!Print_Area</vt:lpstr>
      <vt:lpstr>'1.3'!Print_Area</vt:lpstr>
      <vt:lpstr>'1.4'!Print_Area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María Mercedes Pelaez Vargas</cp:lastModifiedBy>
  <dcterms:created xsi:type="dcterms:W3CDTF">2023-10-30T19:36:10Z</dcterms:created>
  <dcterms:modified xsi:type="dcterms:W3CDTF">2025-05-08T20:32:42Z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